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gricaepargne.sharepoint.com/sites/DEPARTEMENT/Documents partages/General/2 EPARGNE SALARIALE/02 - OFFRES Agrica Epargne/1a0 OFFRE PEE PERECO/2024_Travaux Partage valeur_Pour_Patrick/PARTAGE DE LA VALEUR 09_2024/"/>
    </mc:Choice>
  </mc:AlternateContent>
  <xr:revisionPtr revIDLastSave="2" documentId="8_{F0ED247A-F330-45BD-90AF-D750AC3C39D4}" xr6:coauthVersionLast="47" xr6:coauthVersionMax="47" xr10:uidLastSave="{40CB3658-0E66-4B0D-91BF-466138BF8643}"/>
  <workbookProtection workbookPassword="CFFE" lockStructure="1"/>
  <bookViews>
    <workbookView xWindow="-108" yWindow="-108" windowWidth="23256" windowHeight="13896" xr2:uid="{00000000-000D-0000-FFFF-FFFF00000000}"/>
  </bookViews>
  <sheets>
    <sheet name="Data" sheetId="2" r:id="rId1"/>
    <sheet name="Parameters" sheetId="3" state="veryHidden" r:id="rId2"/>
    <sheet name="P" sheetId="4" state="hidden" r:id="rId3"/>
  </sheets>
  <definedNames>
    <definedName name="_xlnm._FilterDatabase" localSheetId="1" hidden="1">Parameters!$E$3:$K$3523</definedName>
    <definedName name="Column">#REF!</definedName>
    <definedName name="Début">Data!#REF!</definedName>
    <definedName name="Dispositif">Parameters!$E$3</definedName>
    <definedName name="Entreprise">#REF!</definedName>
    <definedName name="Fonds">Parameters!$AA$3</definedName>
    <definedName name="Groupe">Parameters!$B$3</definedName>
    <definedName name="Groupe_Offre">#REF!</definedName>
    <definedName name="Initial">Parameters!$M$1</definedName>
    <definedName name="Liste_Fds">Parameters!$X$3</definedName>
    <definedName name="PERCO1">Parameters!$U:$V</definedName>
    <definedName name="ResRisque">Parameters!$M$3</definedName>
    <definedName name="Risque">Parameters!$Q$3</definedName>
    <definedName name="TSE_mapping">P!$L$1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2" l="1"/>
  <c r="B11" i="2"/>
  <c r="H9" i="2"/>
  <c r="E9" i="2"/>
  <c r="B9" i="2"/>
  <c r="H8" i="2"/>
  <c r="E8" i="2"/>
  <c r="B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1670360</author>
    <author>vernet</author>
  </authors>
  <commentList>
    <comment ref="A15" authorId="0" shapeId="0" xr:uid="{00000000-0006-0000-0000-000001000000}">
      <text>
        <r>
          <rPr>
            <b/>
            <sz val="8"/>
            <color indexed="39"/>
            <rFont val="Tahoma"/>
            <family val="2"/>
          </rPr>
          <t>Colonne "Identifiant" :</t>
        </r>
        <r>
          <rPr>
            <i/>
            <sz val="8"/>
            <color indexed="12"/>
            <rFont val="Tahoma"/>
            <family val="2"/>
          </rPr>
          <t xml:space="preserve">
- 13 premiers caractères du N° de sécurité sociale  pour les salariés des entreprises résidentes en France.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7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- Zone obligatoire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 xml:space="preserve">-  les données saisies  ne doivent pas dépasser </t>
        </r>
        <r>
          <rPr>
            <b/>
            <sz val="8"/>
            <color indexed="11"/>
            <rFont val="Tahoma"/>
            <family val="2"/>
          </rPr>
          <t>13 caractères alphanumériques maximum</t>
        </r>
      </text>
    </comment>
    <comment ref="B15" authorId="0" shapeId="0" xr:uid="{00000000-0006-0000-0000-000002000000}">
      <text>
        <r>
          <rPr>
            <b/>
            <sz val="8"/>
            <color indexed="39"/>
            <rFont val="Tahoma"/>
            <family val="2"/>
          </rPr>
          <t>Colonne "Code civilité":</t>
        </r>
        <r>
          <rPr>
            <i/>
            <sz val="8"/>
            <color indexed="12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 xml:space="preserve">- Zone facultative
      </t>
        </r>
        <r>
          <rPr>
            <b/>
            <sz val="8"/>
            <color indexed="11"/>
            <rFont val="Tahoma"/>
            <family val="2"/>
          </rPr>
          <t>1</t>
        </r>
        <r>
          <rPr>
            <i/>
            <sz val="8"/>
            <color indexed="12"/>
            <rFont val="Tahoma"/>
            <family val="2"/>
          </rPr>
          <t xml:space="preserve">= Monsieur
      </t>
        </r>
        <r>
          <rPr>
            <b/>
            <sz val="8"/>
            <color indexed="11"/>
            <rFont val="Tahoma"/>
            <family val="2"/>
          </rPr>
          <t>2</t>
        </r>
        <r>
          <rPr>
            <i/>
            <sz val="8"/>
            <color indexed="12"/>
            <rFont val="Tahoma"/>
            <family val="2"/>
          </rPr>
          <t xml:space="preserve">= Madame
      </t>
        </r>
        <r>
          <rPr>
            <b/>
            <sz val="8"/>
            <color indexed="11"/>
            <rFont val="Tahoma"/>
            <family val="2"/>
          </rPr>
          <t>3</t>
        </r>
        <r>
          <rPr>
            <i/>
            <sz val="8"/>
            <color indexed="12"/>
            <rFont val="Tahoma"/>
            <family val="2"/>
          </rPr>
          <t>= Mademoiselle (non indispensable, Madame peut s'appliquer également dans ce cas)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 xml:space="preserve">
- 1 caractère numérique maximum</t>
        </r>
      </text>
    </comment>
    <comment ref="C15" authorId="0" shapeId="0" xr:uid="{00000000-0006-0000-0000-000003000000}">
      <text>
        <r>
          <rPr>
            <b/>
            <sz val="8"/>
            <color indexed="39"/>
            <rFont val="Tahoma"/>
            <family val="2"/>
          </rPr>
          <t xml:space="preserve">Colonne "Nom": 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- Zone obligatoire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>- A renseigner le nom marital si marié.</t>
        </r>
        <r>
          <rPr>
            <b/>
            <sz val="8"/>
            <color indexed="39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- 32 caractères alphanumériques maximum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D15" authorId="0" shapeId="0" xr:uid="{00000000-0006-0000-0000-000004000000}">
      <text>
        <r>
          <rPr>
            <b/>
            <sz val="8"/>
            <color indexed="39"/>
            <rFont val="Tahoma"/>
            <family val="2"/>
          </rPr>
          <t>Colonne "Prénom":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- Zone obligatoire
- 32 caractères alphanumériques maximum</t>
        </r>
        <r>
          <rPr>
            <b/>
            <sz val="8"/>
            <color indexed="40"/>
            <rFont val="Tahoma"/>
            <family val="2"/>
          </rPr>
          <t xml:space="preserve">
</t>
        </r>
      </text>
    </comment>
    <comment ref="E15" authorId="0" shapeId="0" xr:uid="{00000000-0006-0000-0000-000005000000}">
      <text>
        <r>
          <rPr>
            <b/>
            <sz val="8"/>
            <color indexed="39"/>
            <rFont val="Tahoma"/>
            <family val="2"/>
          </rPr>
          <t xml:space="preserve">Colonne "N°, type et nature de voie": 
</t>
        </r>
        <r>
          <rPr>
            <b/>
            <sz val="8"/>
            <color indexed="11"/>
            <rFont val="Tahoma"/>
            <family val="2"/>
          </rPr>
          <t>- Zone obligatoire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>- Première colonne d'adresse, doit contenir</t>
        </r>
        <r>
          <rPr>
            <b/>
            <sz val="8"/>
            <color indexed="11"/>
            <rFont val="Tahoma"/>
            <family val="2"/>
          </rPr>
          <t xml:space="preserve"> le n°, type de voie et nom de la voie.</t>
        </r>
        <r>
          <rPr>
            <i/>
            <sz val="8"/>
            <color indexed="12"/>
            <rFont val="Tahoma"/>
            <family val="2"/>
          </rPr>
          <t xml:space="preserve"> Exemple : </t>
        </r>
        <r>
          <rPr>
            <b/>
            <sz val="8"/>
            <color indexed="15"/>
            <rFont val="Tahoma"/>
            <family val="2"/>
          </rPr>
          <t>5 blvd pasteur</t>
        </r>
        <r>
          <rPr>
            <i/>
            <sz val="8"/>
            <color indexed="12"/>
            <rFont val="Tahoma"/>
            <family val="2"/>
          </rPr>
          <t xml:space="preserve"> 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>Le code postal et la ville devront figurer respectivement en colonnes  G et H.</t>
        </r>
        <r>
          <rPr>
            <b/>
            <sz val="8"/>
            <color indexed="39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 xml:space="preserve">- 38 caractères alphanumériques maximum. 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>Si le nombre de caractères dépasse 38,  indiquer le complément de l'adresse dans les colonnes suivantes en respectant 38 caractères maximum par colonne.</t>
        </r>
      </text>
    </comment>
    <comment ref="F15" authorId="0" shapeId="0" xr:uid="{00000000-0006-0000-0000-000006000000}">
      <text>
        <r>
          <rPr>
            <b/>
            <sz val="8"/>
            <color indexed="39"/>
            <rFont val="Tahoma"/>
            <family val="2"/>
          </rPr>
          <t xml:space="preserve">Colonne "Complément lieu": </t>
        </r>
        <r>
          <rPr>
            <i/>
            <sz val="8"/>
            <color indexed="12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- Zone facultative</t>
        </r>
        <r>
          <rPr>
            <i/>
            <sz val="8"/>
            <color indexed="12"/>
            <rFont val="Tahoma"/>
            <family val="2"/>
          </rPr>
          <t xml:space="preserve">
- Il s'agit de compléments d’adresse qui correspondent à des éléments situés à l’intérieur d’un bâtiment. Doivent apparaître dans cette colonne : n° d’appartement, boite à lettres,  étage, couloir, escalier etc...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- 38 caractères alphanumériques maximum</t>
        </r>
        <r>
          <rPr>
            <sz val="12"/>
            <color indexed="56"/>
            <rFont val="Calibri"/>
            <family val="2"/>
          </rPr>
          <t xml:space="preserve"> 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>Si le nombre de caractères dépasse 38, indiquer le complément de l'adresse dans les colonnes suivantes en respectant 38 caractères maximum par colonne.</t>
        </r>
      </text>
    </comment>
    <comment ref="G15" authorId="0" shapeId="0" xr:uid="{00000000-0006-0000-0000-000007000000}">
      <text>
        <r>
          <rPr>
            <b/>
            <sz val="8"/>
            <color indexed="39"/>
            <rFont val="Tahoma"/>
            <family val="2"/>
          </rPr>
          <t xml:space="preserve">Colonne "Code postal": 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- Zone obligatoire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>- Saisir le code postal sur 5 caractères numériques si c'est un code postal français.
Si c'est un code postal à l'étranger, indiquer le code officiel géographique INSEE du pays (ex 99110 AUTRICHE ) que vous pouvez avoir sous le site : http://www.insee.fr/fr/methodes/nomenclatures/cog/pays.asp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- 5 caractères numériques maximum</t>
        </r>
        <r>
          <rPr>
            <b/>
            <sz val="8"/>
            <color indexed="39"/>
            <rFont val="Tahoma"/>
            <family val="2"/>
          </rPr>
          <t xml:space="preserve"> </t>
        </r>
      </text>
    </comment>
    <comment ref="H15" authorId="0" shapeId="0" xr:uid="{00000000-0006-0000-0000-000008000000}">
      <text>
        <r>
          <rPr>
            <b/>
            <sz val="8"/>
            <color indexed="39"/>
            <rFont val="Tahoma"/>
            <family val="2"/>
          </rPr>
          <t xml:space="preserve">Colonne "Ville": 
</t>
        </r>
        <r>
          <rPr>
            <b/>
            <sz val="8"/>
            <color indexed="11"/>
            <rFont val="Tahoma"/>
            <family val="2"/>
          </rPr>
          <t>- Zone obligatoire</t>
        </r>
        <r>
          <rPr>
            <b/>
            <sz val="12"/>
            <color indexed="56"/>
            <rFont val="Calibri"/>
            <family val="2"/>
          </rPr>
          <t xml:space="preserve">
- </t>
        </r>
        <r>
          <rPr>
            <b/>
            <sz val="8"/>
            <color indexed="11"/>
            <rFont val="Tahoma"/>
            <family val="2"/>
          </rPr>
          <t>33 caractères alphanumériques maximum</t>
        </r>
        <r>
          <rPr>
            <b/>
            <sz val="12"/>
            <color indexed="56"/>
            <rFont val="Calibri"/>
            <family val="2"/>
          </rPr>
          <t xml:space="preserve"> </t>
        </r>
      </text>
    </comment>
    <comment ref="I15" authorId="0" shapeId="0" xr:uid="{00000000-0006-0000-0000-000009000000}">
      <text>
        <r>
          <rPr>
            <b/>
            <sz val="8"/>
            <color indexed="39"/>
            <rFont val="Tahoma"/>
            <family val="2"/>
          </rPr>
          <t>Colonne "Complément géographique":</t>
        </r>
        <r>
          <rPr>
            <i/>
            <sz val="8"/>
            <color indexed="12"/>
            <rFont val="Tahoma"/>
            <family val="2"/>
          </rPr>
          <t xml:space="preserve">
- Zone facultative
- Il s'agit de compléments d’adresse qui correspondent à des éléments situés à l’extérieur d’un bâtiment :   Bâtiment,  entrée, résidence, lotissement, lieu dit...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 xml:space="preserve">
- 38 caractères alphanumériques maximum</t>
        </r>
      </text>
    </comment>
    <comment ref="J15" authorId="0" shapeId="0" xr:uid="{00000000-0006-0000-0000-00000A000000}">
      <text>
        <r>
          <rPr>
            <b/>
            <sz val="8"/>
            <color indexed="39"/>
            <rFont val="Tahoma"/>
            <family val="2"/>
          </rPr>
          <t>Colonne "Complément destinataire":</t>
        </r>
        <r>
          <rPr>
            <i/>
            <sz val="8"/>
            <color indexed="12"/>
            <rFont val="Tahoma"/>
            <family val="2"/>
          </rPr>
          <t xml:space="preserve">
- Zone facultative
- Cette colonne permet de préciser le destinataire 
Exemple: chez Madame ...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 xml:space="preserve">- 38 caractères alphanumériques maximum </t>
        </r>
      </text>
    </comment>
    <comment ref="K15" authorId="0" shapeId="0" xr:uid="{00000000-0006-0000-0000-00000B000000}">
      <text>
        <r>
          <rPr>
            <b/>
            <sz val="8"/>
            <color indexed="39"/>
            <rFont val="Tahoma"/>
            <family val="2"/>
          </rPr>
          <t xml:space="preserve">Colonne "Nom du Pays":  </t>
        </r>
        <r>
          <rPr>
            <b/>
            <sz val="11"/>
            <color indexed="63"/>
            <rFont val="Calibri"/>
            <family val="2"/>
          </rPr>
          <t>par défaut égal FRANCE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- Zone obligatoire si le code postal est étranger</t>
        </r>
        <r>
          <rPr>
            <i/>
            <sz val="8"/>
            <color indexed="12"/>
            <rFont val="Tahoma"/>
            <family val="2"/>
          </rPr>
          <t xml:space="preserve"> </t>
        </r>
      </text>
    </comment>
    <comment ref="L15" authorId="0" shapeId="0" xr:uid="{00000000-0006-0000-0000-00000C000000}">
      <text>
        <r>
          <rPr>
            <b/>
            <sz val="8"/>
            <color indexed="39"/>
            <rFont val="Tahoma"/>
            <family val="2"/>
          </rPr>
          <t xml:space="preserve">Colonne "Code BIC": </t>
        </r>
        <r>
          <rPr>
            <b/>
            <sz val="12"/>
            <color indexed="56"/>
            <rFont val="Calibri"/>
            <family val="2"/>
          </rPr>
          <t xml:space="preserve">
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7"/>
            <color indexed="8"/>
            <rFont val="Tahoma"/>
            <family val="2"/>
          </rPr>
          <t>- Zone obligatoire si  le salarié  fournit ses coordonnées bancaires (SEPA et hors SEPA).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 xml:space="preserve">
- Le code BIC est l'identifiant international de la banque  (Bank Identifier Code)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>Exemples : 
AXABFRPP (Axa Banque)
AGRIFRPP (Crédit Agricole)...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12"/>
            <color indexed="56"/>
            <rFont val="Calibri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- 8 ou 11 caractères alphanumériques</t>
        </r>
      </text>
    </comment>
    <comment ref="M15" authorId="0" shapeId="0" xr:uid="{00000000-0006-0000-0000-00000D000000}">
      <text>
        <r>
          <rPr>
            <b/>
            <sz val="8"/>
            <color indexed="39"/>
            <rFont val="Tahoma"/>
            <family val="2"/>
          </rPr>
          <t>Colonne "Clé IBAN":</t>
        </r>
        <r>
          <rPr>
            <b/>
            <sz val="7"/>
            <color indexed="8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 xml:space="preserve">  
 Zone obligatoire si  le salarié  fournit ses coordonnées bancaires (SEPA et hors SEPA).
Il s'agit des 4 premiers caractères du code IBAN qui est l'identifiant international du compte.
Par exemple :
 le RIB 30002 00550 0000157845Z 02   donne l' IBAN :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39"/>
            <rFont val="Tahoma"/>
            <family val="2"/>
          </rPr>
          <t xml:space="preserve">   </t>
        </r>
        <r>
          <rPr>
            <b/>
            <sz val="8"/>
            <color indexed="11"/>
            <rFont val="Tahoma"/>
            <family val="2"/>
          </rPr>
          <t>FR76 3000 2005 5000 0015 7845 Z02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>Donc il faut saisir dans cette colonne : 
FR76 (Les 2 premières lettres correspondent à un code pays (ici France) et les deux suivantes correspondent à  une clé de contrôle)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39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-  4 caractères  maximum : 
      2 premiers caractères compris entre [A et Z]
      2 derniers  caractères compris entre [1 et 9]</t>
        </r>
      </text>
    </comment>
    <comment ref="N15" authorId="0" shapeId="0" xr:uid="{00000000-0006-0000-0000-00000E000000}">
      <text>
        <r>
          <rPr>
            <b/>
            <sz val="8"/>
            <color indexed="39"/>
            <rFont val="Tahoma"/>
            <family val="2"/>
          </rPr>
          <t xml:space="preserve">Colonne "BBAN"
</t>
        </r>
        <r>
          <rPr>
            <b/>
            <sz val="7"/>
            <color indexed="8"/>
            <rFont val="Tahoma"/>
            <family val="2"/>
          </rPr>
          <t xml:space="preserve">
 Zone obligatoire si  le salarié  fournit ses coordonnées bancaires (SEPA et hors SEPA).
O</t>
        </r>
        <r>
          <rPr>
            <i/>
            <sz val="8"/>
            <color indexed="12"/>
            <rFont val="Tahoma"/>
            <family val="2"/>
          </rPr>
          <t>bligatoire si  les colonnes Clé IBAN ou Code BICsont renseignées
- Si le salarié possède un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IBAN français</t>
        </r>
        <r>
          <rPr>
            <sz val="8"/>
            <color indexed="8"/>
            <rFont val="Tahoma"/>
            <family val="2"/>
          </rPr>
          <t xml:space="preserve"> </t>
        </r>
        <r>
          <rPr>
            <i/>
            <sz val="8"/>
            <color indexed="12"/>
            <rFont val="Tahoma"/>
            <family val="2"/>
          </rPr>
          <t>(commence par FR) alors</t>
        </r>
        <r>
          <rPr>
            <sz val="8"/>
            <color indexed="8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saisir uniquement le RIB complet  (ou BBAN)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>=&gt;</t>
        </r>
        <r>
          <rPr>
            <sz val="8"/>
            <color indexed="8"/>
            <rFont val="Tahoma"/>
            <family val="2"/>
          </rPr>
          <t xml:space="preserve"> </t>
        </r>
        <r>
          <rPr>
            <b/>
            <sz val="8"/>
            <color indexed="39"/>
            <rFont val="Tahoma"/>
            <family val="2"/>
          </rPr>
          <t xml:space="preserve">23 caractères numériques maximum : </t>
        </r>
        <r>
          <rPr>
            <sz val="8"/>
            <color indexed="8"/>
            <rFont val="Tahoma"/>
            <family val="2"/>
          </rPr>
          <t xml:space="preserve">
   </t>
        </r>
        <r>
          <rPr>
            <sz val="10"/>
            <color indexed="8"/>
            <rFont val="Arial"/>
            <family val="2"/>
          </rPr>
          <t>=</t>
        </r>
        <r>
          <rPr>
            <b/>
            <sz val="8"/>
            <color indexed="18"/>
            <rFont val="Tahoma"/>
            <family val="2"/>
          </rPr>
          <t xml:space="preserve">code banque +code guichet+ n°de compte+clé rib (sans espaces)
</t>
        </r>
        <r>
          <rPr>
            <i/>
            <sz val="8"/>
            <color indexed="12"/>
            <rFont val="Tahoma"/>
            <family val="2"/>
          </rPr>
          <t xml:space="preserve">
- Si le salarié possède un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IBAN étranger</t>
        </r>
        <r>
          <rPr>
            <sz val="8"/>
            <color indexed="8"/>
            <rFont val="Tahoma"/>
            <family val="2"/>
          </rPr>
          <t xml:space="preserve"> </t>
        </r>
        <r>
          <rPr>
            <i/>
            <sz val="8"/>
            <color indexed="12"/>
            <rFont val="Tahoma"/>
            <family val="2"/>
          </rPr>
          <t>(ne commence pas par FRxx) alors il faut</t>
        </r>
        <r>
          <rPr>
            <sz val="8"/>
            <color indexed="8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saisir le BBAN</t>
        </r>
        <r>
          <rPr>
            <sz val="8"/>
            <color indexed="8"/>
            <rFont val="Tahoma"/>
            <family val="2"/>
          </rPr>
          <t xml:space="preserve"> </t>
        </r>
        <r>
          <rPr>
            <i/>
            <sz val="8"/>
            <color indexed="12"/>
            <rFont val="Tahoma"/>
            <family val="2"/>
          </rPr>
          <t>sur</t>
        </r>
        <r>
          <rPr>
            <sz val="8"/>
            <color indexed="8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30 caractères maximum.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sz val="11"/>
            <color indexed="9"/>
            <rFont val="Calibri"/>
            <family val="2"/>
          </rPr>
          <t xml:space="preserve">
</t>
        </r>
      </text>
    </comment>
    <comment ref="O15" authorId="0" shapeId="0" xr:uid="{00000000-0006-0000-0000-00000F000000}">
      <text>
        <r>
          <rPr>
            <b/>
            <sz val="8"/>
            <color indexed="39"/>
            <rFont val="Tahoma"/>
            <family val="2"/>
          </rPr>
          <t>Colonne "Résidence fiscale":</t>
        </r>
        <r>
          <rPr>
            <i/>
            <sz val="8"/>
            <color indexed="12"/>
            <rFont val="Tahoma"/>
            <family val="2"/>
          </rPr>
          <t xml:space="preserve">
- Zone obligatoire pour l'application de la fiscalité;  saisir  l'un des 4 caractères suivants : 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39"/>
            <rFont val="Tahoma"/>
            <family val="2"/>
          </rPr>
          <t xml:space="preserve">  </t>
        </r>
        <r>
          <rPr>
            <b/>
            <sz val="8"/>
            <color indexed="11"/>
            <rFont val="Tahoma"/>
            <family val="2"/>
          </rPr>
          <t>R</t>
        </r>
        <r>
          <rPr>
            <sz val="8"/>
            <color indexed="8"/>
            <rFont val="Tahoma"/>
            <family val="2"/>
          </rPr>
          <t xml:space="preserve"> = </t>
        </r>
        <r>
          <rPr>
            <i/>
            <sz val="8"/>
            <color indexed="12"/>
            <rFont val="Tahoma"/>
            <family val="2"/>
          </rPr>
          <t>Résident  (soumis à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(1)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i/>
            <sz val="8"/>
            <color indexed="12"/>
            <rFont val="Tahoma"/>
            <family val="2"/>
          </rPr>
          <t>,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(2)</t>
        </r>
        <r>
          <rPr>
            <sz val="8"/>
            <color indexed="8"/>
            <rFont val="Tahoma"/>
            <family val="2"/>
          </rPr>
          <t xml:space="preserve"> </t>
        </r>
        <r>
          <rPr>
            <i/>
            <sz val="8"/>
            <color indexed="12"/>
            <rFont val="Tahoma"/>
            <family val="2"/>
          </rPr>
          <t>et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(3)</t>
        </r>
        <r>
          <rPr>
            <i/>
            <sz val="8"/>
            <color indexed="12"/>
            <rFont val="Tahoma"/>
            <family val="2"/>
          </rPr>
          <t xml:space="preserve"> )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39"/>
            <rFont val="Tahoma"/>
            <family val="2"/>
          </rPr>
          <t xml:space="preserve">  </t>
        </r>
        <r>
          <rPr>
            <b/>
            <sz val="8"/>
            <color indexed="11"/>
            <rFont val="Tahoma"/>
            <family val="2"/>
          </rPr>
          <t>N</t>
        </r>
        <r>
          <rPr>
            <sz val="8"/>
            <color indexed="8"/>
            <rFont val="Tahoma"/>
            <family val="2"/>
          </rPr>
          <t xml:space="preserve"> = </t>
        </r>
        <r>
          <rPr>
            <i/>
            <sz val="8"/>
            <color indexed="12"/>
            <rFont val="Tahoma"/>
            <family val="2"/>
          </rPr>
          <t xml:space="preserve"> Non Résident (non soumis à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(1)</t>
        </r>
        <r>
          <rPr>
            <sz val="8"/>
            <color indexed="8"/>
            <rFont val="Tahoma"/>
            <family val="2"/>
          </rPr>
          <t xml:space="preserve"> ,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(2)</t>
        </r>
        <r>
          <rPr>
            <sz val="8"/>
            <color indexed="8"/>
            <rFont val="Tahoma"/>
            <family val="2"/>
          </rPr>
          <t xml:space="preserve"> </t>
        </r>
        <r>
          <rPr>
            <i/>
            <sz val="8"/>
            <color indexed="12"/>
            <rFont val="Tahoma"/>
            <family val="2"/>
          </rPr>
          <t>et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(3)</t>
        </r>
        <r>
          <rPr>
            <i/>
            <sz val="8"/>
            <color indexed="12"/>
            <rFont val="Tahoma"/>
            <family val="2"/>
          </rPr>
          <t xml:space="preserve"> )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39"/>
            <rFont val="Tahoma"/>
            <family val="2"/>
          </rPr>
          <t xml:space="preserve">  </t>
        </r>
        <r>
          <rPr>
            <b/>
            <sz val="8"/>
            <color indexed="11"/>
            <rFont val="Tahoma"/>
            <family val="2"/>
          </rPr>
          <t>S</t>
        </r>
        <r>
          <rPr>
            <sz val="8"/>
            <color indexed="8"/>
            <rFont val="Tahoma"/>
            <family val="2"/>
          </rPr>
          <t xml:space="preserve"> =</t>
        </r>
        <r>
          <rPr>
            <i/>
            <sz val="8"/>
            <color indexed="12"/>
            <rFont val="Tahoma"/>
            <family val="2"/>
          </rPr>
          <t xml:space="preserve"> Résident non soumis CSG (non soumis à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(1)</t>
        </r>
        <r>
          <rPr>
            <sz val="8"/>
            <color indexed="8"/>
            <rFont val="Tahoma"/>
            <family val="2"/>
          </rPr>
          <t xml:space="preserve"> </t>
        </r>
        <r>
          <rPr>
            <i/>
            <sz val="8"/>
            <color indexed="12"/>
            <rFont val="Tahoma"/>
            <family val="2"/>
          </rPr>
          <t>et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(3)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sz val="11"/>
            <color indexed="10"/>
            <rFont val="Calibri"/>
            <family val="2"/>
          </rPr>
          <t xml:space="preserve">
        </t>
        </r>
        <r>
          <rPr>
            <i/>
            <sz val="8"/>
            <color indexed="12"/>
            <rFont val="Tahoma"/>
            <family val="2"/>
          </rPr>
          <t xml:space="preserve"> mais soumis à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(2)</t>
        </r>
        <r>
          <rPr>
            <i/>
            <sz val="8"/>
            <color indexed="12"/>
            <rFont val="Tahoma"/>
            <family val="2"/>
          </rPr>
          <t xml:space="preserve"> )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39"/>
            <rFont val="Tahoma"/>
            <family val="2"/>
          </rPr>
          <t xml:space="preserve">  </t>
        </r>
        <r>
          <rPr>
            <b/>
            <sz val="8"/>
            <color indexed="11"/>
            <rFont val="Tahoma"/>
            <family val="2"/>
          </rPr>
          <t>C</t>
        </r>
        <r>
          <rPr>
            <sz val="8"/>
            <color indexed="8"/>
            <rFont val="Tahoma"/>
            <family val="2"/>
          </rPr>
          <t xml:space="preserve"> = </t>
        </r>
        <r>
          <rPr>
            <i/>
            <sz val="8"/>
            <color indexed="12"/>
            <rFont val="Tahoma"/>
            <family val="2"/>
          </rPr>
          <t>Résident CEE (non soumis à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(1)</t>
        </r>
        <r>
          <rPr>
            <i/>
            <sz val="8"/>
            <color indexed="12"/>
            <rFont val="Tahoma"/>
            <family val="2"/>
          </rPr>
          <t xml:space="preserve"> ,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(2)</t>
        </r>
        <r>
          <rPr>
            <i/>
            <sz val="8"/>
            <color indexed="12"/>
            <rFont val="Tahoma"/>
            <family val="2"/>
          </rPr>
          <t xml:space="preserve"> et </t>
        </r>
        <r>
          <rPr>
            <b/>
            <sz val="8"/>
            <color indexed="11"/>
            <rFont val="Tahoma"/>
            <family val="2"/>
          </rPr>
          <t>(3)</t>
        </r>
        <r>
          <rPr>
            <i/>
            <sz val="8"/>
            <color indexed="12"/>
            <rFont val="Tahoma"/>
            <family val="2"/>
          </rPr>
          <t xml:space="preserve"> )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39"/>
            <rFont val="Tahoma"/>
            <family val="2"/>
          </rPr>
          <t xml:space="preserve">  </t>
        </r>
        <r>
          <rPr>
            <b/>
            <sz val="8"/>
            <color indexed="11"/>
            <rFont val="Tahoma"/>
            <family val="2"/>
          </rPr>
          <t>(1)</t>
        </r>
        <r>
          <rPr>
            <b/>
            <sz val="8"/>
            <color indexed="39"/>
            <rFont val="Tahoma"/>
            <family val="2"/>
          </rPr>
          <t xml:space="preserve">  :  </t>
        </r>
        <r>
          <rPr>
            <b/>
            <sz val="8"/>
            <color indexed="15"/>
            <rFont val="Tahoma"/>
            <family val="2"/>
          </rPr>
          <t>Prélèvements sociaux de sortie : CSG, RDS, CAPS,PS...</t>
        </r>
        <r>
          <rPr>
            <sz val="8"/>
            <color indexed="8"/>
            <rFont val="Tahoma"/>
            <family val="2"/>
          </rPr>
          <t xml:space="preserve">
 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(2)</t>
        </r>
        <r>
          <rPr>
            <b/>
            <sz val="8"/>
            <color indexed="39"/>
            <rFont val="Tahoma"/>
            <family val="2"/>
          </rPr>
          <t xml:space="preserve">  :</t>
        </r>
        <r>
          <rPr>
            <b/>
            <sz val="11"/>
            <color indexed="52"/>
            <rFont val="Calibri"/>
            <family val="2"/>
          </rPr>
          <t xml:space="preserve"> </t>
        </r>
        <r>
          <rPr>
            <b/>
            <sz val="8"/>
            <color indexed="15"/>
            <rFont val="Tahoma"/>
            <family val="2"/>
          </rPr>
          <t>TVA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sz val="11"/>
            <color indexed="52"/>
            <rFont val="Calibri"/>
            <family val="2"/>
          </rPr>
          <t xml:space="preserve"> 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(3)</t>
        </r>
        <r>
          <rPr>
            <b/>
            <sz val="8"/>
            <color indexed="39"/>
            <rFont val="Tahoma"/>
            <family val="2"/>
          </rPr>
          <t xml:space="preserve">  :</t>
        </r>
        <r>
          <rPr>
            <sz val="11"/>
            <color indexed="62"/>
            <rFont val="Calibri"/>
            <family val="2"/>
          </rPr>
          <t xml:space="preserve"> </t>
        </r>
        <r>
          <rPr>
            <b/>
            <sz val="8"/>
            <color indexed="15"/>
            <rFont val="Tahoma"/>
            <family val="2"/>
          </rPr>
          <t>Déductions CSG/CRDS sur les investissements 
          (RSP, INT, ABT)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&lt;&lt;&lt;&lt; 1 caractère alphanumérique maximum &gt;&gt;&gt;&gt;&gt;</t>
        </r>
        <r>
          <rPr>
            <sz val="11"/>
            <color indexed="14"/>
            <rFont val="Calibri"/>
            <family val="2"/>
          </rPr>
          <t xml:space="preserve">
</t>
        </r>
      </text>
    </comment>
    <comment ref="P15" authorId="0" shapeId="0" xr:uid="{00000000-0006-0000-0000-000010000000}">
      <text>
        <r>
          <rPr>
            <b/>
            <sz val="8"/>
            <color indexed="39"/>
            <rFont val="Tahoma"/>
            <family val="2"/>
          </rPr>
          <t>Colonne "Adresse électronique" :</t>
        </r>
        <r>
          <rPr>
            <i/>
            <sz val="8"/>
            <color indexed="12"/>
            <rFont val="Tahoma"/>
            <family val="2"/>
          </rPr>
          <t xml:space="preserve">
- Zone facultative
- Saisir l'email du salarié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- 50 caractères alphanumériques maximum</t>
        </r>
      </text>
    </comment>
    <comment ref="Q15" authorId="0" shapeId="0" xr:uid="{00000000-0006-0000-0000-000011000000}">
      <text>
        <r>
          <rPr>
            <b/>
            <sz val="8"/>
            <color indexed="39"/>
            <rFont val="Tahoma"/>
            <family val="2"/>
          </rPr>
          <t>Colonne "Situation du salarie":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39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- Zone obligatoire  ( 1caract maxi)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>- Indiquer le code correspondant au statut du salarié :</t>
        </r>
        <r>
          <rPr>
            <sz val="8"/>
            <color indexed="8"/>
            <rFont val="Tahoma"/>
            <family val="2"/>
          </rPr>
          <t xml:space="preserve">
              </t>
        </r>
        <r>
          <rPr>
            <b/>
            <sz val="8"/>
            <color indexed="39"/>
            <rFont val="Tahoma"/>
            <family val="2"/>
          </rPr>
          <t xml:space="preserve">  </t>
        </r>
        <r>
          <rPr>
            <b/>
            <sz val="8"/>
            <color indexed="11"/>
            <rFont val="Tahoma"/>
            <family val="2"/>
          </rPr>
          <t>P</t>
        </r>
        <r>
          <rPr>
            <sz val="8"/>
            <color indexed="8"/>
            <rFont val="Tahoma"/>
            <family val="2"/>
          </rPr>
          <t xml:space="preserve"> </t>
        </r>
        <r>
          <rPr>
            <i/>
            <sz val="8"/>
            <color indexed="12"/>
            <rFont val="Tahoma"/>
            <family val="2"/>
          </rPr>
          <t xml:space="preserve">= Présent  </t>
        </r>
        <r>
          <rPr>
            <sz val="8"/>
            <color indexed="8"/>
            <rFont val="Tahoma"/>
            <family val="2"/>
          </rPr>
          <t xml:space="preserve">
                </t>
        </r>
        <r>
          <rPr>
            <b/>
            <sz val="8"/>
            <color indexed="11"/>
            <rFont val="Tahoma"/>
            <family val="2"/>
          </rPr>
          <t>S</t>
        </r>
        <r>
          <rPr>
            <sz val="11"/>
            <color indexed="14"/>
            <rFont val="Calibri"/>
            <family val="2"/>
          </rPr>
          <t xml:space="preserve"> </t>
        </r>
        <r>
          <rPr>
            <sz val="8"/>
            <color indexed="8"/>
            <rFont val="Tahoma"/>
            <family val="2"/>
          </rPr>
          <t>=</t>
        </r>
        <r>
          <rPr>
            <i/>
            <sz val="8"/>
            <color indexed="12"/>
            <rFont val="Tahoma"/>
            <family val="2"/>
          </rPr>
          <t xml:space="preserve"> Sorti</t>
        </r>
        <r>
          <rPr>
            <sz val="8"/>
            <color indexed="8"/>
            <rFont val="Tahoma"/>
            <family val="2"/>
          </rPr>
          <t xml:space="preserve">
                </t>
        </r>
        <r>
          <rPr>
            <b/>
            <sz val="8"/>
            <color indexed="11"/>
            <rFont val="Tahoma"/>
            <family val="2"/>
          </rPr>
          <t>R</t>
        </r>
        <r>
          <rPr>
            <sz val="11"/>
            <color indexed="14"/>
            <rFont val="Calibri"/>
            <family val="2"/>
          </rPr>
          <t xml:space="preserve"> </t>
        </r>
        <r>
          <rPr>
            <i/>
            <sz val="8"/>
            <color indexed="12"/>
            <rFont val="Tahoma"/>
            <family val="2"/>
          </rPr>
          <t>= Retraité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>- Codes</t>
        </r>
        <r>
          <rPr>
            <sz val="8"/>
            <color indexed="8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S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i/>
            <sz val="8"/>
            <color indexed="12"/>
            <rFont val="Tahoma"/>
            <family val="2"/>
          </rPr>
          <t>ou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R</t>
        </r>
        <r>
          <rPr>
            <i/>
            <sz val="8"/>
            <color indexed="12"/>
            <rFont val="Tahoma"/>
            <family val="2"/>
          </rPr>
          <t xml:space="preserve"> : Il faut obligatoirement </t>
        </r>
        <r>
          <rPr>
            <b/>
            <sz val="8"/>
            <color indexed="11"/>
            <rFont val="Tahoma"/>
            <family val="2"/>
          </rPr>
          <t>renseigner la date de sortie du salarié</t>
        </r>
        <r>
          <rPr>
            <b/>
            <sz val="8"/>
            <color indexed="39"/>
            <rFont val="Tahoma"/>
            <family val="2"/>
          </rPr>
          <t xml:space="preserve">    </t>
        </r>
        <r>
          <rPr>
            <b/>
            <sz val="8"/>
            <color indexed="15"/>
            <rFont val="Tahoma"/>
            <family val="2"/>
          </rPr>
          <t xml:space="preserve">  (en colonne S)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 xml:space="preserve">- Code </t>
        </r>
        <r>
          <rPr>
            <sz val="8"/>
            <color indexed="8"/>
            <rFont val="Tahoma"/>
            <family val="2"/>
          </rPr>
          <t xml:space="preserve"> 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P</t>
        </r>
        <r>
          <rPr>
            <sz val="11"/>
            <color indexed="14"/>
            <rFont val="Calibri"/>
            <family val="2"/>
          </rPr>
          <t xml:space="preserve"> </t>
        </r>
        <r>
          <rPr>
            <i/>
            <sz val="8"/>
            <color indexed="12"/>
            <rFont val="Tahoma"/>
            <family val="2"/>
          </rPr>
          <t xml:space="preserve"> : Il est conseillé de </t>
        </r>
        <r>
          <rPr>
            <b/>
            <sz val="8"/>
            <color indexed="11"/>
            <rFont val="Tahoma"/>
            <family val="2"/>
          </rPr>
          <t>renseigner la date d'entrée du salarié</t>
        </r>
        <r>
          <rPr>
            <sz val="11"/>
            <color indexed="14"/>
            <rFont val="Calibri"/>
            <family val="2"/>
          </rPr>
          <t xml:space="preserve">
</t>
        </r>
        <r>
          <rPr>
            <b/>
            <sz val="8"/>
            <color indexed="15"/>
            <rFont val="Tahoma"/>
            <family val="2"/>
          </rPr>
          <t xml:space="preserve"> (en colonne R)</t>
        </r>
        <r>
          <rPr>
            <sz val="8"/>
            <color indexed="8"/>
            <rFont val="Tahoma"/>
            <family val="2"/>
          </rPr>
          <t xml:space="preserve"> 
  </t>
        </r>
      </text>
    </comment>
    <comment ref="R15" authorId="0" shapeId="0" xr:uid="{00000000-0006-0000-0000-000012000000}">
      <text>
        <r>
          <rPr>
            <b/>
            <sz val="8"/>
            <color indexed="39"/>
            <rFont val="Tahoma"/>
            <family val="2"/>
          </rPr>
          <t>Colonne "Date d'entrée" :</t>
        </r>
        <r>
          <rPr>
            <i/>
            <sz val="8"/>
            <color indexed="12"/>
            <rFont val="Tahoma"/>
            <family val="2"/>
          </rPr>
          <t xml:space="preserve">
- Zone facultative
- Il s'agit de la date d'entrée du collaborateur dans l'entreprise.
- Format attendu :</t>
        </r>
        <r>
          <rPr>
            <sz val="8"/>
            <color indexed="8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 xml:space="preserve">JJ/MM/AAAA   ou JJ-MM-AA  ou JJ/MM/AA
- 10 caractères maximum </t>
        </r>
      </text>
    </comment>
    <comment ref="S15" authorId="0" shapeId="0" xr:uid="{00000000-0006-0000-0000-000013000000}">
      <text>
        <r>
          <rPr>
            <b/>
            <sz val="8"/>
            <color indexed="39"/>
            <rFont val="Tahoma"/>
            <family val="2"/>
          </rPr>
          <t>Colonne "Date de sortie"</t>
        </r>
        <r>
          <rPr>
            <b/>
            <sz val="7"/>
            <color indexed="8"/>
            <rFont val="Tahoma"/>
            <family val="2"/>
          </rPr>
          <t>: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- Zone obligatoire si le statut salarié = S</t>
        </r>
        <r>
          <rPr>
            <i/>
            <sz val="8"/>
            <color indexed="12"/>
            <rFont val="Tahoma"/>
            <family val="2"/>
          </rPr>
          <t xml:space="preserve"> (sorti) ou</t>
        </r>
        <r>
          <rPr>
            <sz val="11"/>
            <color indexed="14"/>
            <rFont val="Calibri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R</t>
        </r>
        <r>
          <rPr>
            <i/>
            <sz val="8"/>
            <color indexed="12"/>
            <rFont val="Tahoma"/>
            <family val="2"/>
          </rPr>
          <t xml:space="preserve"> (retraité)
- Il s'agit de la date de sortie du collaborateur dans l'entreprise.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>- Format attendu :</t>
        </r>
        <r>
          <rPr>
            <b/>
            <sz val="12"/>
            <color indexed="56"/>
            <rFont val="Calibri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 xml:space="preserve">JJ/MM/AAAA   ou JJ-MM-AA  ou JJ/MM/AA
- 10 caractères maximum 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T15" authorId="0" shapeId="0" xr:uid="{00000000-0006-0000-0000-000014000000}">
      <text>
        <r>
          <rPr>
            <b/>
            <sz val="8"/>
            <color indexed="39"/>
            <rFont val="Tahoma"/>
            <family val="2"/>
          </rPr>
          <t>Colonne "Code établissement" :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 xml:space="preserve">
- Zone obligatoire si l'entreprise possède plusieurs établissements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>- Le code établissement  figure dans la rubrique «Vos entreprises» sur le Portail WEB.</t>
        </r>
      </text>
    </comment>
    <comment ref="U15" authorId="0" shapeId="0" xr:uid="{00000000-0006-0000-0000-000015000000}">
      <text>
        <r>
          <rPr>
            <b/>
            <sz val="8"/>
            <color indexed="39"/>
            <rFont val="Tahoma"/>
            <family val="2"/>
          </rPr>
          <t>Colonne "Matricule":</t>
        </r>
        <r>
          <rPr>
            <i/>
            <sz val="8"/>
            <color indexed="12"/>
            <rFont val="Tahoma"/>
            <family val="2"/>
          </rPr>
          <t xml:space="preserve">
- Zone facultative 
- Matricule du salarié donné par l'entreprise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 xml:space="preserve">- 30 caractères alphanumériques maximum 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V15" authorId="0" shapeId="0" xr:uid="{00000000-0006-0000-0000-000016000000}">
      <text>
        <r>
          <rPr>
            <b/>
            <sz val="8"/>
            <color indexed="39"/>
            <rFont val="Tahoma"/>
            <family val="2"/>
          </rPr>
          <t>Colonne "Date d'entrée période précédente":</t>
        </r>
        <r>
          <rPr>
            <i/>
            <sz val="8"/>
            <color indexed="12"/>
            <rFont val="Tahoma"/>
            <family val="2"/>
          </rPr>
          <t xml:space="preserve">
- Zone facultative (à utiliser dans le cas de réembauche si le salarié avait précédemment quitté l'entreprise)
- Format attendu : </t>
        </r>
        <r>
          <rPr>
            <b/>
            <sz val="8"/>
            <color indexed="11"/>
            <rFont val="Tahoma"/>
            <family val="2"/>
          </rPr>
          <t xml:space="preserve">JJ/MM/AAAA   ou JJ-MM-AA  ou JJ/MM/AA
- 10 caractères alphanumériques maximum </t>
        </r>
      </text>
    </comment>
    <comment ref="W15" authorId="0" shapeId="0" xr:uid="{00000000-0006-0000-0000-000017000000}">
      <text>
        <r>
          <rPr>
            <b/>
            <sz val="8"/>
            <color indexed="39"/>
            <rFont val="Tahoma"/>
            <family val="2"/>
          </rPr>
          <t>Colonne "Date de sortie  période précédente":</t>
        </r>
        <r>
          <rPr>
            <i/>
            <sz val="8"/>
            <color indexed="12"/>
            <rFont val="Tahoma"/>
            <family val="2"/>
          </rPr>
          <t xml:space="preserve">
- Zone facultative (à utiliser dans le cas de réembauche si le salarié avait précédemment quitté l'entreprise) 
- Format attendu : </t>
        </r>
        <r>
          <rPr>
            <b/>
            <sz val="8"/>
            <color indexed="11"/>
            <rFont val="Tahoma"/>
            <family val="2"/>
          </rPr>
          <t xml:space="preserve">JJ/MM/AAAA   ou JJ-MM-AA  ou JJ/MM/AA
- 10 caractères alphanumériques maximum 
</t>
        </r>
      </text>
    </comment>
    <comment ref="X15" authorId="0" shapeId="0" xr:uid="{00000000-0006-0000-0000-000018000000}">
      <text>
        <r>
          <rPr>
            <b/>
            <sz val="8"/>
            <color indexed="39"/>
            <rFont val="Tahoma"/>
            <family val="2"/>
          </rPr>
          <t>Colonne "Travailleur Non Salarié TNS" :</t>
        </r>
        <r>
          <rPr>
            <b/>
            <sz val="7"/>
            <color indexed="8"/>
            <rFont val="Tahoma"/>
            <family val="2"/>
          </rPr>
          <t xml:space="preserve"> </t>
        </r>
        <r>
          <rPr>
            <i/>
            <sz val="8"/>
            <color indexed="12"/>
            <rFont val="Tahoma"/>
            <family val="2"/>
          </rPr>
          <t xml:space="preserve">
Sont considérés comme TNS les professions libérales, chefs d'entreprises, dirigeants de sociétés de 250 salariés maximum  soumis au régime social des Travailleurs Non Salariés.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 xml:space="preserve">
- Zone facultative
- Indiquer s'il s'agit d'un travailleur non salarié par :</t>
        </r>
        <r>
          <rPr>
            <sz val="8"/>
            <color indexed="8"/>
            <rFont val="Tahoma"/>
            <family val="2"/>
          </rPr>
          <t xml:space="preserve">
      </t>
        </r>
        <r>
          <rPr>
            <b/>
            <sz val="8"/>
            <color indexed="39"/>
            <rFont val="Tahoma"/>
            <family val="2"/>
          </rPr>
          <t xml:space="preserve">  </t>
        </r>
        <r>
          <rPr>
            <b/>
            <sz val="8"/>
            <color indexed="11"/>
            <rFont val="Tahoma"/>
            <family val="2"/>
          </rPr>
          <t>O</t>
        </r>
        <r>
          <rPr>
            <sz val="8"/>
            <color indexed="8"/>
            <rFont val="Tahoma"/>
            <family val="2"/>
          </rPr>
          <t xml:space="preserve"> </t>
        </r>
        <r>
          <rPr>
            <i/>
            <sz val="8"/>
            <color indexed="12"/>
            <rFont val="Tahoma"/>
            <family val="2"/>
          </rPr>
          <t>= Oui</t>
        </r>
        <r>
          <rPr>
            <sz val="8"/>
            <color indexed="8"/>
            <rFont val="Tahoma"/>
            <family val="2"/>
          </rPr>
          <t xml:space="preserve">
       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N</t>
        </r>
        <r>
          <rPr>
            <sz val="11"/>
            <color indexed="14"/>
            <rFont val="Calibri"/>
            <family val="2"/>
          </rPr>
          <t xml:space="preserve"> </t>
        </r>
        <r>
          <rPr>
            <i/>
            <sz val="8"/>
            <color indexed="12"/>
            <rFont val="Tahoma"/>
            <family val="2"/>
          </rPr>
          <t>= Non (par défaut si nouveau salarié)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- 1 caractère alphanumérique maximum</t>
        </r>
      </text>
    </comment>
    <comment ref="Y15" authorId="0" shapeId="0" xr:uid="{00000000-0006-0000-0000-000019000000}">
      <text>
        <r>
          <rPr>
            <b/>
            <sz val="8"/>
            <color indexed="39"/>
            <rFont val="Tahoma"/>
            <family val="2"/>
          </rPr>
          <t>Colonne "CC" pour conjoint collaborateur :</t>
        </r>
        <r>
          <rPr>
            <b/>
            <sz val="7"/>
            <color indexed="8"/>
            <rFont val="Tahoma"/>
            <family val="2"/>
          </rPr>
          <t xml:space="preserve"> </t>
        </r>
        <r>
          <rPr>
            <i/>
            <sz val="8"/>
            <color indexed="12"/>
            <rFont val="Tahoma"/>
            <family val="2"/>
          </rPr>
          <t xml:space="preserve">
Il s'agit du statut de conjoint associé non salarié
- Zone facultative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 xml:space="preserve">
- Indiquer s'il s'agit d'un conjoint associé non salarié par :  </t>
        </r>
        <r>
          <rPr>
            <sz val="8"/>
            <color indexed="8"/>
            <rFont val="Tahoma"/>
            <family val="2"/>
          </rPr>
          <t xml:space="preserve">            
     </t>
        </r>
        <r>
          <rPr>
            <b/>
            <sz val="8"/>
            <color indexed="39"/>
            <rFont val="Tahoma"/>
            <family val="2"/>
          </rPr>
          <t xml:space="preserve">   </t>
        </r>
        <r>
          <rPr>
            <b/>
            <sz val="8"/>
            <color indexed="11"/>
            <rFont val="Tahoma"/>
            <family val="2"/>
          </rPr>
          <t>O</t>
        </r>
        <r>
          <rPr>
            <sz val="8"/>
            <color indexed="8"/>
            <rFont val="Tahoma"/>
            <family val="2"/>
          </rPr>
          <t xml:space="preserve"> </t>
        </r>
        <r>
          <rPr>
            <i/>
            <sz val="8"/>
            <color indexed="12"/>
            <rFont val="Tahoma"/>
            <family val="2"/>
          </rPr>
          <t>= Oui</t>
        </r>
        <r>
          <rPr>
            <sz val="8"/>
            <color indexed="8"/>
            <rFont val="Tahoma"/>
            <family val="2"/>
          </rPr>
          <t xml:space="preserve">
   </t>
        </r>
        <r>
          <rPr>
            <sz val="11"/>
            <color indexed="14"/>
            <rFont val="Calibri"/>
            <family val="2"/>
          </rPr>
          <t xml:space="preserve">    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N</t>
        </r>
        <r>
          <rPr>
            <i/>
            <sz val="8"/>
            <color indexed="12"/>
            <rFont val="Tahoma"/>
            <family val="2"/>
          </rPr>
          <t xml:space="preserve"> = Non (par défaut si nouveau salarié)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 xml:space="preserve">- 1 caractère alphanumérique maximum </t>
        </r>
      </text>
    </comment>
    <comment ref="Z15" authorId="0" shapeId="0" xr:uid="{00000000-0006-0000-0000-00001A000000}">
      <text>
        <r>
          <rPr>
            <b/>
            <sz val="8"/>
            <color indexed="39"/>
            <rFont val="Tahoma"/>
            <family val="2"/>
          </rPr>
          <t>Colonne "Catégorie socio professionnelle" :</t>
        </r>
        <r>
          <rPr>
            <i/>
            <sz val="8"/>
            <color indexed="12"/>
            <rFont val="Tahoma"/>
            <family val="2"/>
          </rPr>
          <t xml:space="preserve">
- Zone facultative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 xml:space="preserve">
- A renseigner les codes CSP que vous utilisez en interne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- 2 caractères alphanumériques maxumum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AA15" authorId="0" shapeId="0" xr:uid="{00000000-0006-0000-0000-00001B000000}">
      <text>
        <r>
          <rPr>
            <b/>
            <sz val="8"/>
            <color indexed="39"/>
            <rFont val="Tahoma"/>
            <family val="2"/>
          </rPr>
          <t>Colonne "Date naissance":</t>
        </r>
        <r>
          <rPr>
            <i/>
            <sz val="8"/>
            <color indexed="12"/>
            <rFont val="Tahoma"/>
            <family val="2"/>
          </rPr>
          <t xml:space="preserve">
- Zone facultative 
- Format attendu :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JJ/MM/AAAA   ou JJ-MM-AA  ou JJ/MM/AA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 xml:space="preserve">- 10 caractères alphanumériques maximum 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AB15" authorId="1" shapeId="0" xr:uid="{00000000-0006-0000-0000-00001C000000}">
      <text>
        <r>
          <rPr>
            <b/>
            <sz val="8"/>
            <color indexed="39"/>
            <rFont val="Tahoma"/>
            <family val="2"/>
          </rPr>
          <t xml:space="preserve">Colonne "Nom naissance": </t>
        </r>
        <r>
          <rPr>
            <b/>
            <sz val="8"/>
            <color indexed="15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>- Zone facultative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>- A renseigner pour les femmes mariées avec le nom de jeune fille.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- 32 caractères alphanumériques maximum</t>
        </r>
        <r>
          <rPr>
            <sz val="11"/>
            <color indexed="9"/>
            <rFont val="Calibri"/>
            <family val="2"/>
          </rPr>
          <t xml:space="preserve">
</t>
        </r>
      </text>
    </comment>
    <comment ref="AC15" authorId="0" shapeId="0" xr:uid="{00000000-0006-0000-0000-00001D000000}">
      <text>
        <r>
          <rPr>
            <b/>
            <sz val="8"/>
            <color indexed="39"/>
            <rFont val="Tahoma"/>
            <family val="2"/>
          </rPr>
          <t>Colonne "Code département naissance" :</t>
        </r>
        <r>
          <rPr>
            <i/>
            <sz val="8"/>
            <color indexed="12"/>
            <rFont val="Tahoma"/>
            <family val="2"/>
          </rPr>
          <t xml:space="preserve">
- Zone facultative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>- Renseigner le code département du salarié. (20 pour la Corse et 99 pour l'étranger)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 xml:space="preserve">
- 3 caractères alphanumériques maximum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AD15" authorId="0" shapeId="0" xr:uid="{00000000-0006-0000-0000-00001E000000}">
      <text>
        <r>
          <rPr>
            <b/>
            <sz val="8"/>
            <color indexed="39"/>
            <rFont val="Tahoma"/>
            <family val="2"/>
          </rPr>
          <t>Colonne "Commune naissance" :</t>
        </r>
        <r>
          <rPr>
            <i/>
            <sz val="8"/>
            <color indexed="12"/>
            <rFont val="Tahoma"/>
            <family val="2"/>
          </rPr>
          <t xml:space="preserve">
- Zone facultative
- A renseigner le libellé de la commune de naissance si le salarié est né en France. 
S'il est né à l'étranger, alors  renseigner le libellé du pays de naissance.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 xml:space="preserve">
- 32 caractères alphanumériques maximum</t>
        </r>
      </text>
    </comment>
    <comment ref="AE15" authorId="0" shapeId="0" xr:uid="{00000000-0006-0000-0000-00001F000000}">
      <text>
        <r>
          <rPr>
            <b/>
            <sz val="8"/>
            <color indexed="39"/>
            <rFont val="Tahoma"/>
            <family val="2"/>
          </rPr>
          <t xml:space="preserve">Colonne "Code pays naissance" :    </t>
        </r>
        <r>
          <rPr>
            <i/>
            <sz val="8"/>
            <color indexed="12"/>
            <rFont val="Tahoma"/>
            <family val="2"/>
          </rPr>
          <t xml:space="preserve">
- Zone facultative
- A choisir parmi la liste des codes pays  Code ISO3A
  (onglet Tables)
Exemple : ESP pour Espagne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 xml:space="preserve">- 3 caractères alphanumériques maximum </t>
        </r>
      </text>
    </comment>
    <comment ref="AG15" authorId="2" shapeId="0" xr:uid="{00000000-0006-0000-0000-000020000000}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2"/>
            <rFont val="Tahoma"/>
            <family val="2"/>
          </rPr>
          <t xml:space="preserve">Colonne "Code sous statut" :  </t>
        </r>
        <r>
          <rPr>
            <b/>
            <sz val="9"/>
            <color indexed="81"/>
            <rFont val="Tahoma"/>
            <family val="2"/>
          </rPr>
          <t xml:space="preserve">  
</t>
        </r>
        <r>
          <rPr>
            <sz val="9"/>
            <color indexed="12"/>
            <rFont val="Tahoma"/>
            <family val="2"/>
          </rPr>
          <t>-</t>
        </r>
        <r>
          <rPr>
            <i/>
            <sz val="9"/>
            <color indexed="12"/>
            <rFont val="Tahoma"/>
            <family val="2"/>
          </rPr>
          <t xml:space="preserve"> Zone obligatoire
- A choisir parmi la liste des codes sous statut:
Si présent mettre C: "commun"
Si sorti choisir entre:</t>
        </r>
        <r>
          <rPr>
            <sz val="9"/>
            <color indexed="12"/>
            <rFont val="Tahoma"/>
            <family val="2"/>
          </rPr>
          <t xml:space="preserve">
- </t>
        </r>
        <r>
          <rPr>
            <sz val="9"/>
            <color indexed="81"/>
            <rFont val="Tahoma"/>
            <family val="2"/>
          </rPr>
          <t>C</t>
        </r>
        <r>
          <rPr>
            <sz val="9"/>
            <color indexed="12"/>
            <rFont val="Tahoma"/>
            <family val="2"/>
          </rPr>
          <t xml:space="preserve">= </t>
        </r>
        <r>
          <rPr>
            <i/>
            <u/>
            <sz val="9"/>
            <color indexed="12"/>
            <rFont val="Tahoma"/>
            <family val="2"/>
          </rPr>
          <t>commun</t>
        </r>
        <r>
          <rPr>
            <i/>
            <sz val="9"/>
            <color indexed="12"/>
            <rFont val="Tahoma"/>
            <family val="2"/>
          </rPr>
          <t xml:space="preserve"> (salarié sorti définitivement de l'entreprise ou du groupe). Ce bénéficiaire recevra alors un état récapitulatif de ses avoirs l'informant des frais qui passeront désormais à sa charge après son départ de l'entreprise</t>
        </r>
        <r>
          <rPr>
            <sz val="9"/>
            <color indexed="12"/>
            <rFont val="Tahoma"/>
            <family val="2"/>
          </rPr>
          <t xml:space="preserve">
 - </t>
        </r>
        <r>
          <rPr>
            <sz val="9"/>
            <color indexed="81"/>
            <rFont val="Tahoma"/>
            <family val="2"/>
          </rPr>
          <t>M</t>
        </r>
        <r>
          <rPr>
            <sz val="9"/>
            <color indexed="12"/>
            <rFont val="Tahoma"/>
            <family val="2"/>
          </rPr>
          <t xml:space="preserve">= </t>
        </r>
        <r>
          <rPr>
            <i/>
            <u/>
            <sz val="9"/>
            <color indexed="12"/>
            <rFont val="Tahoma"/>
            <family val="2"/>
          </rPr>
          <t>muté</t>
        </r>
        <r>
          <rPr>
            <i/>
            <sz val="9"/>
            <color indexed="12"/>
            <rFont val="Tahoma"/>
            <family val="2"/>
          </rPr>
          <t xml:space="preserve"> (bénéficiaire sorti de l'entreprise/groupe mais présent sous une autre structure du groupe). Le bénéficiaire ne recevra alors pas d'état récapitulatif de ses avoirs l'informant des frais qui passeront désormais à sa charge après son départ de l'entreprise
- E = Expatrié
- i = Impatrié
- P = Pré-retraité
- T = Transfert</t>
        </r>
      </text>
    </comment>
  </commentList>
</comments>
</file>

<file path=xl/sharedStrings.xml><?xml version="1.0" encoding="utf-8"?>
<sst xmlns="http://schemas.openxmlformats.org/spreadsheetml/2006/main" count="648" uniqueCount="277">
  <si>
    <t>OFFRE ERES PACK SELECTION 8</t>
  </si>
  <si>
    <t>Offre Package</t>
  </si>
  <si>
    <t>v3 - 20200124</t>
  </si>
  <si>
    <t xml:space="preserve">Code Entreprise </t>
  </si>
  <si>
    <t xml:space="preserve">Nom de l'entreprise </t>
  </si>
  <si>
    <t>Type d'opération</t>
  </si>
  <si>
    <t>Intéressement</t>
  </si>
  <si>
    <t>Identité</t>
  </si>
  <si>
    <t>Adresse</t>
  </si>
  <si>
    <t>Complément d'adresse</t>
  </si>
  <si>
    <t>Coordonnées bancaires pour  virement (Format IBAN)</t>
  </si>
  <si>
    <t>Domiciliation fiscale</t>
  </si>
  <si>
    <t>Email</t>
  </si>
  <si>
    <t>Informations salarié</t>
  </si>
  <si>
    <t>Autres informations fiscales</t>
  </si>
  <si>
    <t>Tél.</t>
  </si>
  <si>
    <t>Sous statut</t>
  </si>
  <si>
    <t>Identifiant 
(N° Sécurité Sociale - 13 caract.)</t>
  </si>
  <si>
    <t>Code civilité</t>
  </si>
  <si>
    <t xml:space="preserve">Nom </t>
  </si>
  <si>
    <t>Prénom</t>
  </si>
  <si>
    <t>N°, type et nom de voie</t>
  </si>
  <si>
    <t>Complément lieu</t>
  </si>
  <si>
    <t>Code postal</t>
  </si>
  <si>
    <t>Ville</t>
  </si>
  <si>
    <t>Complément géographique</t>
  </si>
  <si>
    <t>Complément destinataire</t>
  </si>
  <si>
    <t>Nom pays</t>
  </si>
  <si>
    <t>Code BIC</t>
  </si>
  <si>
    <t>Code ISO</t>
  </si>
  <si>
    <t xml:space="preserve">BBAN </t>
  </si>
  <si>
    <t>Résidence fiscale</t>
  </si>
  <si>
    <t>Adresse électronique</t>
  </si>
  <si>
    <t>Situation salarié</t>
  </si>
  <si>
    <t>Date entrée</t>
  </si>
  <si>
    <t>Date sortie</t>
  </si>
  <si>
    <t>Code établissement</t>
  </si>
  <si>
    <t>Matricule</t>
  </si>
  <si>
    <t>Date entrée période précédente</t>
  </si>
  <si>
    <t>Date sortie période précédente</t>
  </si>
  <si>
    <t>TNS</t>
  </si>
  <si>
    <t>CC</t>
  </si>
  <si>
    <t>Catégorie socio professionnelle</t>
  </si>
  <si>
    <t>Date naissance</t>
  </si>
  <si>
    <t>Nom naissance</t>
  </si>
  <si>
    <t>Code département naissance</t>
  </si>
  <si>
    <t>Commune naissance</t>
  </si>
  <si>
    <t>Code pays naissance</t>
  </si>
  <si>
    <t>Numéro de mobile</t>
  </si>
  <si>
    <t>Code sous statut</t>
  </si>
  <si>
    <r>
      <t xml:space="preserve">Coller le Résultat : dispositifs mis à jour dans la </t>
    </r>
    <r>
      <rPr>
        <b/>
        <sz val="10"/>
        <color rgb="FFFF0000"/>
        <rFont val="Arial"/>
        <family val="2"/>
      </rPr>
      <t>cellule en rouge ci-dessous</t>
    </r>
  </si>
  <si>
    <r>
      <t xml:space="preserve">Coller le Résultat : profil de risque mis à jour dans la </t>
    </r>
    <r>
      <rPr>
        <b/>
        <sz val="10"/>
        <color rgb="FFFF0000"/>
        <rFont val="Arial"/>
        <family val="2"/>
      </rPr>
      <t>cellule en rouge ci-dessous</t>
    </r>
  </si>
  <si>
    <r>
      <t xml:space="preserve">Coller le Résultat : fonds mis à jour dans la </t>
    </r>
    <r>
      <rPr>
        <b/>
        <sz val="10"/>
        <color rgb="FFFF0000"/>
        <rFont val="Arial"/>
        <family val="2"/>
      </rPr>
      <t>cellule en rouge ci-dessous</t>
    </r>
  </si>
  <si>
    <t>Nom Offre</t>
  </si>
  <si>
    <t>Code Offre</t>
  </si>
  <si>
    <t>Dispositif</t>
  </si>
  <si>
    <t>Code_dispositif</t>
  </si>
  <si>
    <t>Teneur</t>
  </si>
  <si>
    <t>Type d'offre</t>
  </si>
  <si>
    <t>Entreprise liée</t>
  </si>
  <si>
    <t>Nom</t>
  </si>
  <si>
    <t>PEE</t>
  </si>
  <si>
    <t>PERCO</t>
  </si>
  <si>
    <t>Code</t>
  </si>
  <si>
    <t>Type Offre</t>
  </si>
  <si>
    <t>Type dispositif</t>
  </si>
  <si>
    <t>Nom Fonds</t>
  </si>
  <si>
    <t>Code fonds</t>
  </si>
  <si>
    <t>Offre</t>
  </si>
  <si>
    <t>522924</t>
  </si>
  <si>
    <t>PEI LIBRE</t>
  </si>
  <si>
    <t>0000522924</t>
  </si>
  <si>
    <t>Amundi ESR</t>
  </si>
  <si>
    <t>Package</t>
  </si>
  <si>
    <t>Défensif; Offensif; Tempéré</t>
  </si>
  <si>
    <t>Dynamique horizon retraite; Equilibré horizon retraite; Prudent horizon retraite</t>
  </si>
  <si>
    <t>Profil Risque</t>
  </si>
  <si>
    <t>ACTIONS SOLIDAIRES P</t>
  </si>
  <si>
    <t>3218</t>
  </si>
  <si>
    <t>PEI PILOTE</t>
  </si>
  <si>
    <t>0000522951</t>
  </si>
  <si>
    <t>ERES AMIRAL SEXTANT FLEXIBLE - P</t>
  </si>
  <si>
    <t>3793</t>
  </si>
  <si>
    <t>Entreprise ou package</t>
  </si>
  <si>
    <t>PERECOI LIBRE - Epargne Salariale</t>
  </si>
  <si>
    <t>0000522956</t>
  </si>
  <si>
    <t>ERES BDL INVESTISSEMENTS - P</t>
  </si>
  <si>
    <t>3797</t>
  </si>
  <si>
    <t>PERCOI LIBRE -  Epargne Salariale</t>
  </si>
  <si>
    <t>PERCOI LIBRE -  Versements Déductibles</t>
  </si>
  <si>
    <t>PERCOI LIBRE -  Versements Non Déductibles</t>
  </si>
  <si>
    <t>PERCOI PILOTE -  Epargne Salariale</t>
  </si>
  <si>
    <t>PERCOI PILOTE -  Versements Déductibles</t>
  </si>
  <si>
    <t>PERCOI PILOTE -  Versements Non Déductibles</t>
  </si>
  <si>
    <t>PERECOI LIBRE - Versements Déductibles</t>
  </si>
  <si>
    <t>0000744072</t>
  </si>
  <si>
    <t>ERES CARMIGNAC EQUILIBRE - P</t>
  </si>
  <si>
    <t>3108</t>
  </si>
  <si>
    <t>Statut fonds</t>
  </si>
  <si>
    <t>PERECOI LIBRE - Versements Non Déductibles</t>
  </si>
  <si>
    <t>0000744073</t>
  </si>
  <si>
    <t>ERES CARMIGNAC INVESTISSEMENT - P</t>
  </si>
  <si>
    <t>3109</t>
  </si>
  <si>
    <t>PERECOI PILOTE - Epargne Salariale</t>
  </si>
  <si>
    <t>0000522962</t>
  </si>
  <si>
    <t>ERES CARMIGNAC MULTISTRATEGIES OBLIGATAIRES - P</t>
  </si>
  <si>
    <t>3828</t>
  </si>
  <si>
    <t>PERECOI PILOTE - Versements Déductibles</t>
  </si>
  <si>
    <t>0000744075</t>
  </si>
  <si>
    <t>ERES COMGEST GLOBAL ACTIONS - P</t>
  </si>
  <si>
    <t>3299</t>
  </si>
  <si>
    <t>PERECOI PILOTE - Versements Non Déductibles</t>
  </si>
  <si>
    <t>0000744076</t>
  </si>
  <si>
    <t>ERES CPR CROISSANCE DEFENSIVE PART P</t>
  </si>
  <si>
    <t>3399</t>
  </si>
  <si>
    <t>ERES DNCA CENTIFOLIA - P</t>
  </si>
  <si>
    <t>3214</t>
  </si>
  <si>
    <t>ERES DNCA EUROSE - P</t>
  </si>
  <si>
    <t>3120</t>
  </si>
  <si>
    <t>ERES DNCA EVOLUTIF - P</t>
  </si>
  <si>
    <t>3121</t>
  </si>
  <si>
    <t>ERES DNCA ISR RENDEMENT-P</t>
  </si>
  <si>
    <t>3955</t>
  </si>
  <si>
    <t>ERES ECHIQUIER ACTIONS - P</t>
  </si>
  <si>
    <t>3102</t>
  </si>
  <si>
    <t>ERES ECHIQUIER DIVERSIFIE - P</t>
  </si>
  <si>
    <t>3286</t>
  </si>
  <si>
    <t>ERES EDMOND DE ROTHSCHILD ACTIONS INTERNATIONALES - P</t>
  </si>
  <si>
    <t>3276</t>
  </si>
  <si>
    <t>ERES ELEVA CONVICTIONS - P</t>
  </si>
  <si>
    <t>3950</t>
  </si>
  <si>
    <t>ERES FIDELITY FLEXIBLE - P</t>
  </si>
  <si>
    <t>3776</t>
  </si>
  <si>
    <t>ERES GLOBALIS - P</t>
  </si>
  <si>
    <t>9613</t>
  </si>
  <si>
    <t>ERES H2O QUATUOR - P</t>
  </si>
  <si>
    <t>3806</t>
  </si>
  <si>
    <t>ERES LA FRANCAISE PATRIMOINE FLEXIBLE - P</t>
  </si>
  <si>
    <t>3168</t>
  </si>
  <si>
    <t>ERES LFP OBLIGATAIRE - P</t>
  </si>
  <si>
    <t>3227</t>
  </si>
  <si>
    <t>ERES M&amp;G EQUILIBRE - P</t>
  </si>
  <si>
    <t>3382</t>
  </si>
  <si>
    <t>ERES MONETA MULTIFONDS - P</t>
  </si>
  <si>
    <t>3779</t>
  </si>
  <si>
    <t>ERES MONTPENSIER ALLOCATION FLEXIBLE - P</t>
  </si>
  <si>
    <t>3123</t>
  </si>
  <si>
    <t>ERES OLYMPE SOLIDAIRE - P</t>
  </si>
  <si>
    <t>3203</t>
  </si>
  <si>
    <t>ERES R CONVICTION FLEXIBLE PART P</t>
  </si>
  <si>
    <t>3397</t>
  </si>
  <si>
    <t>ERES ROUVIER DIVERSIFIE - P</t>
  </si>
  <si>
    <t>3801</t>
  </si>
  <si>
    <t>ERES ROUVIER VALEURS - P</t>
  </si>
  <si>
    <t>3963</t>
  </si>
  <si>
    <t>ERES SCHELCHER OBLIGATIONS - P</t>
  </si>
  <si>
    <t>3378</t>
  </si>
  <si>
    <t>ERES SELECTION COURT TERME - P</t>
  </si>
  <si>
    <t>3124</t>
  </si>
  <si>
    <t>ERES SELECTION LONG TERME - P</t>
  </si>
  <si>
    <t>3130</t>
  </si>
  <si>
    <t>ERES SELECTION MODERE - P</t>
  </si>
  <si>
    <t>3254</t>
  </si>
  <si>
    <t>ERES SELECTION MONETAIRE - P</t>
  </si>
  <si>
    <t>3785</t>
  </si>
  <si>
    <t>ERES SELECTION MOYEN TERME - P</t>
  </si>
  <si>
    <t>3125</t>
  </si>
  <si>
    <t>ERES SELECTION PARTAGE ET SOLIDAIRE (SP)</t>
  </si>
  <si>
    <t>3808</t>
  </si>
  <si>
    <t>ERES SELECTION PATRIMOINE - P</t>
  </si>
  <si>
    <t>3752</t>
  </si>
  <si>
    <t>ERES SELECTION PME - P</t>
  </si>
  <si>
    <t>3715</t>
  </si>
  <si>
    <t>ERES SELECTION S&amp;P 500 - P</t>
  </si>
  <si>
    <t>3782</t>
  </si>
  <si>
    <t>ERES SOFIDY IMMOBILIER - P</t>
  </si>
  <si>
    <t>3959</t>
  </si>
  <si>
    <t>ERES SYCOMORE ACTIONS - P</t>
  </si>
  <si>
    <t>3126</t>
  </si>
  <si>
    <t>ERES SYCOMORE ALLOCATION PATRIMOINE - P</t>
  </si>
  <si>
    <t>3127</t>
  </si>
  <si>
    <t>ERES THEMATICS - P</t>
  </si>
  <si>
    <t>3968</t>
  </si>
  <si>
    <t>ERES TIEPOLO - P</t>
  </si>
  <si>
    <t>3131</t>
  </si>
  <si>
    <t>ERES TIKEHAU DIVERSIFIE - P</t>
  </si>
  <si>
    <t>3132</t>
  </si>
  <si>
    <t>ERES TOCQUEVILLE ACTIONS - P</t>
  </si>
  <si>
    <t>3128</t>
  </si>
  <si>
    <t>ERES TRUSTEAM FLEX  - P</t>
  </si>
  <si>
    <t>3789</t>
  </si>
  <si>
    <t>Type d'Opération</t>
  </si>
  <si>
    <t>Participation</t>
  </si>
  <si>
    <t>ALL</t>
  </si>
  <si>
    <t>Données non comptable</t>
  </si>
  <si>
    <t>Maping Entête</t>
  </si>
  <si>
    <t>Entete macro TSE</t>
  </si>
  <si>
    <t>Compte épargne temps</t>
  </si>
  <si>
    <t xml:space="preserve">Référentiel bénéficiaires </t>
  </si>
  <si>
    <t>Numéro INSEE</t>
  </si>
  <si>
    <t>Acompte d'intéressement</t>
  </si>
  <si>
    <t>Supplément de participation</t>
  </si>
  <si>
    <t>Versements volontaires</t>
  </si>
  <si>
    <t>Code Qualité</t>
  </si>
  <si>
    <t>Solde d'intéressement</t>
  </si>
  <si>
    <t>Dividende du travail</t>
  </si>
  <si>
    <t>Transfert de jours (hors CET)</t>
  </si>
  <si>
    <t>Supplément d’intéressement</t>
  </si>
  <si>
    <t>Versement périodique sur PERCOI</t>
  </si>
  <si>
    <t>Avance sur intéressement</t>
  </si>
  <si>
    <t>Abondement</t>
  </si>
  <si>
    <t>Adresse (cpt lieu)</t>
  </si>
  <si>
    <t>Adresse (cpt géo)</t>
  </si>
  <si>
    <t>Pays</t>
  </si>
  <si>
    <t>BIC</t>
  </si>
  <si>
    <t>BBAN</t>
  </si>
  <si>
    <t>Code résident fiscal</t>
  </si>
  <si>
    <t>Code situation</t>
  </si>
  <si>
    <t>Matr Entrep Sal</t>
  </si>
  <si>
    <t>CSP</t>
  </si>
  <si>
    <t>Date Naissance</t>
  </si>
  <si>
    <t>Nom Naissance</t>
  </si>
  <si>
    <t>Departement Naissance</t>
  </si>
  <si>
    <t>TELEPHONEMOBILE</t>
  </si>
  <si>
    <t>Défensif</t>
  </si>
  <si>
    <t>Offensif</t>
  </si>
  <si>
    <t>Tempéré</t>
  </si>
  <si>
    <t>Dynamique horizon retraite</t>
  </si>
  <si>
    <t>Equilibré horizon retraite</t>
  </si>
  <si>
    <t>Prudent horizon retraite</t>
  </si>
  <si>
    <t>3218 - ACTIONS SOLIDAIRES P</t>
  </si>
  <si>
    <t>3793 - ERES AMIRAL SEXTANT FLEXIBLE - P</t>
  </si>
  <si>
    <t>3797 - ERES BDL INVESTISSEMENTS - P</t>
  </si>
  <si>
    <t>3108 - ERES CARMIGNAC EQUILIBRE - P</t>
  </si>
  <si>
    <t>3109 - ERES CARMIGNAC INVESTISSEMENT - P</t>
  </si>
  <si>
    <t>3828 - ERES CARMIGNAC MULTISTRATEGIES OBLIGATAIRES - P</t>
  </si>
  <si>
    <t>3299 - ERES COMGEST GLOBAL ACTIONS - P</t>
  </si>
  <si>
    <t>3399 - ERES CPR CROISSANCE DEFENSIVE PART P</t>
  </si>
  <si>
    <t>3214 - ERES DNCA CENTIFOLIA - P</t>
  </si>
  <si>
    <t>3120 - ERES DNCA EUROSE - P</t>
  </si>
  <si>
    <t>3121 - ERES DNCA EVOLUTIF - P</t>
  </si>
  <si>
    <t>3955 - ERES DNCA ISR RENDEMENT-P</t>
  </si>
  <si>
    <t>3102 - ERES ECHIQUIER ACTIONS - P</t>
  </si>
  <si>
    <t>3286 - ERES ECHIQUIER DIVERSIFIE - P</t>
  </si>
  <si>
    <t>3276 - ERES EDMOND DE ROTHSCHILD ACTIONS INTERNATIONALES - P</t>
  </si>
  <si>
    <t>3950 - ERES ELEVA CONVICTIONS - P</t>
  </si>
  <si>
    <t>3776 - ERES FIDELITY FLEXIBLE - P</t>
  </si>
  <si>
    <t>9613 - ERES GLOBALIS - P</t>
  </si>
  <si>
    <t>3806 - ERES H2O QUATUOR - P</t>
  </si>
  <si>
    <t>3168 - ERES LA FRANCAISE PATRIMOINE FLEXIBLE - P</t>
  </si>
  <si>
    <t>3227 - ERES LFP OBLIGATAIRE - P</t>
  </si>
  <si>
    <t>3382 - ERES M&amp;G EQUILIBRE - P</t>
  </si>
  <si>
    <t>3779 - ERES MONETA MULTIFONDS - P</t>
  </si>
  <si>
    <t>3123 - ERES MONTPENSIER ALLOCATION FLEXIBLE - P</t>
  </si>
  <si>
    <t>3203 - ERES OLYMPE SOLIDAIRE - P</t>
  </si>
  <si>
    <t>3397 - ERES R CONVICTION FLEXIBLE PART P</t>
  </si>
  <si>
    <t>3801 - ERES ROUVIER DIVERSIFIE - P</t>
  </si>
  <si>
    <t>3963 - ERES ROUVIER VALEURS - P</t>
  </si>
  <si>
    <t>3378 - ERES SCHELCHER OBLIGATIONS - P</t>
  </si>
  <si>
    <t>3124 - ERES SELECTION COURT TERME - P</t>
  </si>
  <si>
    <t>3130 - ERES SELECTION LONG TERME - P</t>
  </si>
  <si>
    <t>3254 - ERES SELECTION MODERE - P</t>
  </si>
  <si>
    <t>3785 - ERES SELECTION MONETAIRE - P</t>
  </si>
  <si>
    <t>3125 - ERES SELECTION MOYEN TERME - P</t>
  </si>
  <si>
    <t>3808 - ERES SELECTION PARTAGE ET SOLIDAIRE (SP)</t>
  </si>
  <si>
    <t>3752 - ERES SELECTION PATRIMOINE - P</t>
  </si>
  <si>
    <t>3715 - ERES SELECTION PME - P</t>
  </si>
  <si>
    <t>3782 - ERES SELECTION S&amp;P 500 - P</t>
  </si>
  <si>
    <t>3959 - ERES SOFIDY IMMOBILIER - P</t>
  </si>
  <si>
    <t>3126 - ERES SYCOMORE ACTIONS - P</t>
  </si>
  <si>
    <t>3127 - ERES SYCOMORE ALLOCATION PATRIMOINE - P</t>
  </si>
  <si>
    <t>3968 - ERES THEMATICS - P</t>
  </si>
  <si>
    <t>3131 - ERES TIEPOLO - P</t>
  </si>
  <si>
    <t>3132 - ERES TIKEHAU DIVERSIFIE - P</t>
  </si>
  <si>
    <t>3128 - ERES TOCQUEVILLE ACTIONS - P</t>
  </si>
  <si>
    <t>3789 - ERES TRUSTEAM FLEX  - P</t>
  </si>
  <si>
    <t>Numéro attribué par Amundi Esr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</si>
</sst>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&quot;€&quot;"/>
    <numFmt numFmtId="165" formatCode="[&gt;=3000000000000]#&quot; &quot;##&quot; &quot;##&quot; &quot;##&quot; &quot;###&quot; &quot;###&quot; | &quot;##;#&quot; &quot;##&quot; &quot;##&quot; &quot;##&quot; &quot;###&quot; &quot;###"/>
    <numFmt numFmtId="166" formatCode="00"/>
    <numFmt numFmtId="167" formatCode="00000"/>
    <numFmt numFmtId="168" formatCode="0#&quot; &quot;##&quot; &quot;##&quot; &quot;##&quot; &quot;##"/>
  </numFmts>
  <fonts count="44" x14ac:knownFonts="1"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0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b/>
      <sz val="12"/>
      <color theme="1"/>
      <name val="Calibri"/>
      <family val="2"/>
      <scheme val="minor"/>
    </font>
    <font>
      <i/>
      <sz val="10"/>
      <color indexed="9"/>
      <name val="Arial"/>
      <family val="2"/>
    </font>
    <font>
      <i/>
      <sz val="8"/>
      <color indexed="9"/>
      <name val="Arial"/>
      <family val="2"/>
    </font>
    <font>
      <sz val="10"/>
      <color rgb="FFFFFF00"/>
      <name val="Arial"/>
      <family val="2"/>
    </font>
    <font>
      <b/>
      <u/>
      <sz val="12"/>
      <color indexed="43"/>
      <name val="Calibri"/>
      <family val="2"/>
    </font>
    <font>
      <b/>
      <sz val="12"/>
      <color indexed="61"/>
      <name val="Arial"/>
      <family val="2"/>
    </font>
    <font>
      <b/>
      <sz val="10"/>
      <color theme="6" tint="0.39997558519241921"/>
      <name val="Arial"/>
      <family val="2"/>
    </font>
    <font>
      <b/>
      <sz val="10"/>
      <color theme="1"/>
      <name val="Arial"/>
      <family val="2"/>
    </font>
    <font>
      <b/>
      <sz val="10"/>
      <color indexed="61"/>
      <name val="Arial"/>
      <family val="2"/>
    </font>
    <font>
      <b/>
      <sz val="13"/>
      <color indexed="56"/>
      <name val="Calibri"/>
      <family val="2"/>
    </font>
    <font>
      <i/>
      <sz val="12"/>
      <color indexed="9"/>
      <name val="Calibri"/>
      <family val="2"/>
    </font>
    <font>
      <b/>
      <sz val="8"/>
      <color indexed="39"/>
      <name val="Tahoma"/>
      <family val="2"/>
    </font>
    <font>
      <i/>
      <sz val="8"/>
      <color indexed="12"/>
      <name val="Tahoma"/>
      <family val="2"/>
    </font>
    <font>
      <sz val="8"/>
      <color indexed="8"/>
      <name val="Tahoma"/>
      <family val="2"/>
    </font>
    <font>
      <b/>
      <sz val="7"/>
      <color indexed="8"/>
      <name val="Tahoma"/>
      <family val="2"/>
    </font>
    <font>
      <b/>
      <sz val="8"/>
      <color indexed="11"/>
      <name val="Tahoma"/>
      <family val="2"/>
    </font>
    <font>
      <b/>
      <sz val="8"/>
      <color indexed="40"/>
      <name val="Tahoma"/>
      <family val="2"/>
    </font>
    <font>
      <b/>
      <sz val="8"/>
      <color indexed="15"/>
      <name val="Tahoma"/>
      <family val="2"/>
    </font>
    <font>
      <sz val="12"/>
      <color indexed="56"/>
      <name val="Calibri"/>
      <family val="2"/>
    </font>
    <font>
      <b/>
      <sz val="12"/>
      <color indexed="56"/>
      <name val="Calibri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8"/>
      <color indexed="18"/>
      <name val="Tahoma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14"/>
      <name val="Calibri"/>
      <family val="2"/>
    </font>
    <font>
      <b/>
      <sz val="9"/>
      <color indexed="81"/>
      <name val="Tahoma"/>
      <family val="2"/>
    </font>
    <font>
      <b/>
      <sz val="9"/>
      <color indexed="12"/>
      <name val="Tahoma"/>
      <family val="2"/>
    </font>
    <font>
      <sz val="9"/>
      <color indexed="12"/>
      <name val="Tahoma"/>
      <family val="2"/>
    </font>
    <font>
      <i/>
      <sz val="9"/>
      <color indexed="12"/>
      <name val="Tahoma"/>
      <family val="2"/>
    </font>
    <font>
      <sz val="9"/>
      <color indexed="81"/>
      <name val="Tahoma"/>
      <family val="2"/>
    </font>
    <font>
      <i/>
      <u/>
      <sz val="9"/>
      <color indexed="12"/>
      <name val="Tahoma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1749931333353679"/>
        <bgColor indexed="64"/>
      </patternFill>
    </fill>
    <fill>
      <patternFill patternType="solid">
        <fgColor theme="3" tint="0.34998626667073579"/>
        <bgColor indexed="64"/>
      </patternFill>
    </fill>
    <fill>
      <patternFill patternType="solid">
        <fgColor theme="3" tint="0.524979400006103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/>
      <diagonal/>
    </border>
    <border>
      <left style="thin">
        <color indexed="31"/>
      </left>
      <right style="thin">
        <color indexed="31"/>
      </right>
      <top/>
      <bottom/>
      <diagonal/>
    </border>
    <border>
      <left style="thin">
        <color indexed="31"/>
      </left>
      <right/>
      <top style="thin">
        <color indexed="3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89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167" fontId="0" fillId="0" borderId="0" xfId="0" applyNumberFormat="1" applyAlignment="1" applyProtection="1">
      <alignment horizontal="left" vertical="center"/>
      <protection locked="0"/>
    </xf>
    <xf numFmtId="14" fontId="0" fillId="0" borderId="0" xfId="0" applyNumberFormat="1" applyAlignment="1" applyProtection="1">
      <alignment horizontal="left" vertical="center"/>
      <protection locked="0"/>
    </xf>
    <xf numFmtId="168" fontId="0" fillId="0" borderId="0" xfId="0" applyNumberFormat="1" applyAlignment="1" applyProtection="1">
      <alignment horizontal="left" vertical="center"/>
      <protection locked="0"/>
    </xf>
    <xf numFmtId="168" fontId="2" fillId="0" borderId="0" xfId="0" applyNumberFormat="1" applyFont="1" applyAlignment="1" applyProtection="1">
      <alignment horizontal="left" vertical="center"/>
      <protection locked="0"/>
    </xf>
    <xf numFmtId="164" fontId="2" fillId="0" borderId="0" xfId="0" applyNumberFormat="1" applyFont="1" applyAlignment="1" applyProtection="1">
      <alignment horizontal="left" vertical="top"/>
      <protection locked="0"/>
    </xf>
    <xf numFmtId="165" fontId="2" fillId="0" borderId="0" xfId="0" applyNumberFormat="1" applyFont="1" applyAlignment="1" applyProtection="1">
      <alignment horizontal="left" vertical="top"/>
      <protection locked="0"/>
    </xf>
    <xf numFmtId="49" fontId="2" fillId="0" borderId="0" xfId="0" applyNumberFormat="1" applyFont="1" applyAlignment="1" applyProtection="1">
      <alignment horizontal="left" vertical="top"/>
      <protection locked="0"/>
    </xf>
    <xf numFmtId="167" fontId="2" fillId="0" borderId="0" xfId="0" applyNumberFormat="1" applyFont="1" applyAlignment="1" applyProtection="1">
      <alignment horizontal="left" vertical="top"/>
      <protection locked="0"/>
    </xf>
    <xf numFmtId="14" fontId="2" fillId="0" borderId="0" xfId="0" applyNumberFormat="1" applyFont="1" applyAlignment="1" applyProtection="1">
      <alignment horizontal="left" vertical="top"/>
      <protection locked="0"/>
    </xf>
    <xf numFmtId="168" fontId="2" fillId="0" borderId="0" xfId="0" applyNumberFormat="1" applyFont="1" applyAlignment="1" applyProtection="1">
      <alignment horizontal="left" vertical="top"/>
      <protection locked="0"/>
    </xf>
    <xf numFmtId="49" fontId="0" fillId="0" borderId="0" xfId="0" applyNumberFormat="1"/>
    <xf numFmtId="49" fontId="41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41" fillId="0" borderId="0" xfId="0" applyNumberFormat="1" applyFont="1"/>
    <xf numFmtId="49" fontId="43" fillId="7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49" fontId="43" fillId="8" borderId="1" xfId="0" applyNumberFormat="1" applyFont="1" applyFill="1" applyBorder="1" applyAlignment="1">
      <alignment horizontal="center" vertical="center"/>
    </xf>
    <xf numFmtId="49" fontId="43" fillId="9" borderId="1" xfId="0" applyNumberFormat="1" applyFont="1" applyFill="1" applyBorder="1" applyAlignment="1">
      <alignment horizontal="center" vertical="center"/>
    </xf>
    <xf numFmtId="49" fontId="43" fillId="10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43" fillId="11" borderId="1" xfId="0" applyFont="1" applyFill="1" applyBorder="1" applyAlignment="1">
      <alignment horizontal="center"/>
    </xf>
    <xf numFmtId="0" fontId="43" fillId="12" borderId="1" xfId="0" applyFont="1" applyFill="1" applyBorder="1" applyAlignment="1">
      <alignment horizontal="center"/>
    </xf>
    <xf numFmtId="0" fontId="0" fillId="0" borderId="1" xfId="0" applyBorder="1"/>
    <xf numFmtId="0" fontId="0" fillId="0" borderId="11" xfId="0" applyBorder="1"/>
    <xf numFmtId="49" fontId="0" fillId="0" borderId="4" xfId="0" applyNumberFormat="1" applyBorder="1" applyAlignment="1">
      <alignment horizontal="center" vertical="center"/>
    </xf>
    <xf numFmtId="49" fontId="43" fillId="7" borderId="12" xfId="0" applyNumberFormat="1" applyFont="1" applyFill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43" fillId="7" borderId="15" xfId="0" applyNumberFormat="1" applyFont="1" applyFill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43" fillId="7" borderId="18" xfId="0" applyNumberFormat="1" applyFont="1" applyFill="1" applyBorder="1" applyAlignment="1">
      <alignment horizontal="center" vertical="center"/>
    </xf>
    <xf numFmtId="49" fontId="0" fillId="0" borderId="10" xfId="0" applyNumberFormat="1" applyBorder="1" applyAlignment="1">
      <alignment vertical="center"/>
    </xf>
    <xf numFmtId="49" fontId="0" fillId="0" borderId="11" xfId="0" applyNumberFormat="1" applyBorder="1" applyAlignment="1">
      <alignment vertical="center"/>
    </xf>
    <xf numFmtId="49" fontId="0" fillId="0" borderId="11" xfId="0" applyNumberFormat="1" applyBorder="1"/>
    <xf numFmtId="49" fontId="0" fillId="0" borderId="20" xfId="0" applyNumberFormat="1" applyBorder="1"/>
    <xf numFmtId="49" fontId="0" fillId="0" borderId="19" xfId="0" applyNumberFormat="1" applyBorder="1" applyAlignment="1">
      <alignment vertical="center"/>
    </xf>
    <xf numFmtId="49" fontId="0" fillId="0" borderId="20" xfId="0" applyNumberFormat="1" applyBorder="1" applyAlignment="1">
      <alignment vertical="center"/>
    </xf>
    <xf numFmtId="165" fontId="0" fillId="0" borderId="0" xfId="0" applyNumberFormat="1" applyAlignment="1" applyProtection="1">
      <alignment horizontal="left" vertical="center"/>
      <protection locked="0"/>
    </xf>
    <xf numFmtId="0" fontId="15" fillId="5" borderId="4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/>
    </xf>
    <xf numFmtId="165" fontId="15" fillId="5" borderId="1" xfId="0" applyNumberFormat="1" applyFont="1" applyFill="1" applyBorder="1" applyAlignment="1">
      <alignment horizontal="center" vertical="center"/>
    </xf>
    <xf numFmtId="49" fontId="10" fillId="6" borderId="7" xfId="0" applyNumberFormat="1" applyFont="1" applyFill="1" applyBorder="1" applyAlignment="1">
      <alignment horizontal="center" vertical="center" wrapText="1"/>
    </xf>
    <xf numFmtId="49" fontId="16" fillId="6" borderId="7" xfId="0" applyNumberFormat="1" applyFont="1" applyFill="1" applyBorder="1" applyAlignment="1">
      <alignment horizontal="center" vertical="center" wrapText="1"/>
    </xf>
    <xf numFmtId="14" fontId="16" fillId="6" borderId="7" xfId="0" applyNumberFormat="1" applyFont="1" applyFill="1" applyBorder="1" applyAlignment="1">
      <alignment horizontal="center" vertical="center" wrapText="1"/>
    </xf>
    <xf numFmtId="49" fontId="16" fillId="6" borderId="8" xfId="0" applyNumberFormat="1" applyFont="1" applyFill="1" applyBorder="1" applyAlignment="1">
      <alignment horizontal="center" vertical="center" wrapText="1"/>
    </xf>
    <xf numFmtId="14" fontId="10" fillId="6" borderId="7" xfId="0" applyNumberFormat="1" applyFont="1" applyFill="1" applyBorder="1" applyAlignment="1">
      <alignment horizontal="center" vertical="center" wrapText="1"/>
    </xf>
    <xf numFmtId="14" fontId="16" fillId="6" borderId="0" xfId="0" applyNumberFormat="1" applyFont="1" applyFill="1" applyAlignment="1">
      <alignment horizontal="center" vertical="center" wrapText="1"/>
    </xf>
    <xf numFmtId="166" fontId="16" fillId="6" borderId="7" xfId="0" applyNumberFormat="1" applyFont="1" applyFill="1" applyBorder="1" applyAlignment="1">
      <alignment horizontal="center" vertical="center" wrapText="1"/>
    </xf>
    <xf numFmtId="49" fontId="16" fillId="6" borderId="9" xfId="0" applyNumberFormat="1" applyFont="1" applyFill="1" applyBorder="1" applyAlignment="1">
      <alignment horizontal="center" vertical="center" wrapText="1"/>
    </xf>
    <xf numFmtId="49" fontId="16" fillId="6" borderId="10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 applyProtection="1">
      <alignment vertical="center"/>
      <protection hidden="1"/>
    </xf>
    <xf numFmtId="0" fontId="4" fillId="3" borderId="0" xfId="0" applyFont="1" applyFill="1" applyAlignment="1" applyProtection="1">
      <alignment vertical="center"/>
      <protection hidden="1"/>
    </xf>
    <xf numFmtId="0" fontId="0" fillId="3" borderId="0" xfId="0" applyFill="1" applyProtection="1">
      <protection hidden="1"/>
    </xf>
    <xf numFmtId="0" fontId="0" fillId="0" borderId="0" xfId="0" applyProtection="1">
      <protection locked="0" hidden="1"/>
    </xf>
    <xf numFmtId="0" fontId="5" fillId="3" borderId="0" xfId="0" applyFont="1" applyFill="1" applyAlignment="1" applyProtection="1">
      <alignment horizontal="right" vertical="center"/>
      <protection hidden="1"/>
    </xf>
    <xf numFmtId="0" fontId="6" fillId="0" borderId="2" xfId="0" applyFont="1" applyBorder="1" applyAlignment="1" applyProtection="1">
      <alignment horizontal="center" vertical="center"/>
      <protection locked="0" hidden="1"/>
    </xf>
    <xf numFmtId="0" fontId="7" fillId="3" borderId="0" xfId="0" applyFont="1" applyFill="1" applyAlignment="1" applyProtection="1">
      <alignment horizontal="right"/>
      <protection hidden="1"/>
    </xf>
    <xf numFmtId="0" fontId="8" fillId="3" borderId="0" xfId="0" applyFont="1" applyFill="1" applyAlignment="1" applyProtection="1">
      <alignment horizontal="center"/>
      <protection hidden="1"/>
    </xf>
    <xf numFmtId="0" fontId="0" fillId="4" borderId="0" xfId="0" applyFill="1" applyProtection="1">
      <protection hidden="1"/>
    </xf>
    <xf numFmtId="49" fontId="10" fillId="4" borderId="0" xfId="0" applyNumberFormat="1" applyFont="1" applyFill="1" applyAlignment="1" applyProtection="1">
      <alignment horizontal="center" vertical="center" wrapText="1"/>
      <protection hidden="1"/>
    </xf>
    <xf numFmtId="0" fontId="1" fillId="0" borderId="2" xfId="0" applyFont="1" applyBorder="1" applyAlignment="1" applyProtection="1">
      <alignment horizontal="center"/>
      <protection locked="0" hidden="1"/>
    </xf>
    <xf numFmtId="0" fontId="9" fillId="4" borderId="0" xfId="0" applyFont="1" applyFill="1" applyAlignment="1" applyProtection="1">
      <alignment horizontal="right"/>
      <protection hidden="1"/>
    </xf>
    <xf numFmtId="0" fontId="11" fillId="4" borderId="0" xfId="0" applyFont="1" applyFill="1" applyProtection="1">
      <protection hidden="1"/>
    </xf>
    <xf numFmtId="0" fontId="0" fillId="4" borderId="0" xfId="0" applyFill="1" applyAlignment="1" applyProtection="1">
      <alignment horizontal="center"/>
      <protection hidden="1"/>
    </xf>
    <xf numFmtId="0" fontId="12" fillId="4" borderId="0" xfId="0" applyFont="1" applyFill="1" applyAlignment="1" applyProtection="1">
      <alignment horizontal="right"/>
      <protection hidden="1"/>
    </xf>
    <xf numFmtId="164" fontId="13" fillId="0" borderId="3" xfId="0" applyNumberFormat="1" applyFont="1" applyBorder="1" applyAlignment="1" applyProtection="1">
      <alignment horizontal="left"/>
      <protection locked="0" hidden="1"/>
    </xf>
    <xf numFmtId="164" fontId="13" fillId="0" borderId="2" xfId="0" applyNumberFormat="1" applyFont="1" applyBorder="1" applyAlignment="1" applyProtection="1">
      <alignment horizontal="center"/>
      <protection locked="0" hidden="1"/>
    </xf>
    <xf numFmtId="14" fontId="13" fillId="0" borderId="3" xfId="0" applyNumberFormat="1" applyFont="1" applyBorder="1" applyAlignment="1" applyProtection="1">
      <alignment horizontal="center"/>
      <protection locked="0" hidden="1"/>
    </xf>
    <xf numFmtId="14" fontId="0" fillId="4" borderId="0" xfId="0" applyNumberFormat="1" applyFill="1" applyProtection="1">
      <protection hidden="1"/>
    </xf>
    <xf numFmtId="0" fontId="2" fillId="4" borderId="0" xfId="0" applyFont="1" applyFill="1" applyProtection="1">
      <protection hidden="1"/>
    </xf>
    <xf numFmtId="0" fontId="14" fillId="4" borderId="0" xfId="0" applyFont="1" applyFill="1" applyAlignment="1" applyProtection="1">
      <alignment horizontal="right"/>
      <protection hidden="1"/>
    </xf>
    <xf numFmtId="0" fontId="0" fillId="4" borderId="0" xfId="0" applyFill="1" applyAlignment="1" applyProtection="1">
      <alignment vertical="center"/>
      <protection hidden="1"/>
    </xf>
    <xf numFmtId="0" fontId="12" fillId="4" borderId="0" xfId="0" applyFont="1" applyFill="1" applyAlignment="1" applyProtection="1">
      <alignment horizontal="right" vertical="center"/>
      <protection hidden="1"/>
    </xf>
    <xf numFmtId="0" fontId="0" fillId="0" borderId="0" xfId="0" applyAlignment="1" applyProtection="1">
      <alignment vertical="center"/>
      <protection locked="0" hidden="1"/>
    </xf>
    <xf numFmtId="0" fontId="6" fillId="0" borderId="0" xfId="0" applyFont="1" applyAlignment="1" applyProtection="1">
      <alignment horizontal="center" vertical="center"/>
      <protection locked="0" hidden="1"/>
    </xf>
    <xf numFmtId="165" fontId="15" fillId="5" borderId="4" xfId="0" applyNumberFormat="1" applyFont="1" applyFill="1" applyBorder="1" applyAlignment="1">
      <alignment horizontal="center" vertical="center"/>
    </xf>
    <xf numFmtId="165" fontId="15" fillId="5" borderId="5" xfId="0" applyNumberFormat="1" applyFont="1" applyFill="1" applyBorder="1" applyAlignment="1">
      <alignment horizontal="center" vertical="center"/>
    </xf>
    <xf numFmtId="165" fontId="15" fillId="5" borderId="6" xfId="0" applyNumberFormat="1" applyFont="1" applyFill="1" applyBorder="1" applyAlignment="1">
      <alignment horizontal="center" vertical="center"/>
    </xf>
    <xf numFmtId="49" fontId="15" fillId="5" borderId="4" xfId="0" applyNumberFormat="1" applyFont="1" applyFill="1" applyBorder="1" applyAlignment="1">
      <alignment horizontal="center" vertical="center"/>
    </xf>
    <xf numFmtId="49" fontId="15" fillId="5" borderId="5" xfId="0" applyNumberFormat="1" applyFont="1" applyFill="1" applyBorder="1" applyAlignment="1">
      <alignment horizontal="center" vertical="center"/>
    </xf>
    <xf numFmtId="49" fontId="15" fillId="5" borderId="6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17">
    <dxf>
      <fill>
        <patternFill patternType="lightUp"/>
      </fill>
    </dxf>
    <dxf>
      <fill>
        <patternFill>
          <bgColor theme="4" tint="-0.24994659260841701"/>
        </patternFill>
      </fill>
      <border>
        <left/>
        <right/>
        <top/>
        <bottom/>
        <vertical/>
        <horizontal/>
      </border>
    </dxf>
    <dxf>
      <fill>
        <patternFill>
          <bgColor theme="4" tint="-0.24994659260841701"/>
        </patternFill>
      </fill>
      <border>
        <left/>
        <right/>
        <top/>
        <bottom/>
      </border>
    </dxf>
    <dxf>
      <fill>
        <patternFill>
          <bgColor theme="4" tint="-0.24994659260841701"/>
        </patternFill>
      </fill>
      <border>
        <left/>
        <right/>
        <top/>
        <bottom/>
      </border>
    </dxf>
    <dxf>
      <fill>
        <patternFill>
          <bgColor theme="4" tint="-0.24994659260841701"/>
        </patternFill>
      </fill>
      <border>
        <left/>
        <right/>
        <bottom/>
        <vertical/>
        <horizontal/>
      </border>
    </dxf>
    <dxf>
      <fill>
        <patternFill>
          <bgColor theme="4" tint="-0.24994659260841701"/>
        </patternFill>
      </fill>
      <border>
        <left/>
        <right/>
        <top/>
        <bottom/>
      </border>
    </dxf>
    <dxf>
      <fill>
        <patternFill>
          <bgColor theme="4" tint="-0.24994659260841701"/>
        </patternFill>
      </fill>
      <border>
        <left/>
        <right/>
        <bottom/>
        <vertical/>
        <horizontal/>
      </border>
    </dxf>
    <dxf>
      <fill>
        <patternFill>
          <bgColor theme="4" tint="-0.24994659260841701"/>
        </patternFill>
      </fill>
      <border>
        <left/>
        <right/>
        <top/>
        <bottom/>
      </border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AG16"/>
  <sheetViews>
    <sheetView tabSelected="1" workbookViewId="0">
      <selection activeCell="C2" sqref="C2"/>
    </sheetView>
  </sheetViews>
  <sheetFormatPr baseColWidth="10" defaultColWidth="11.44140625" defaultRowHeight="13.2" x14ac:dyDescent="0.25"/>
  <cols>
    <col min="1" max="1" width="22.5546875" style="10" customWidth="1"/>
    <col min="2" max="2" width="18.5546875" style="11" customWidth="1"/>
    <col min="3" max="3" width="31.44140625" style="11" customWidth="1"/>
    <col min="4" max="4" width="24" style="11" bestFit="1" customWidth="1"/>
    <col min="5" max="5" width="32.5546875" style="11" bestFit="1" customWidth="1"/>
    <col min="6" max="6" width="31.6640625" style="11" bestFit="1" customWidth="1"/>
    <col min="7" max="7" width="12.5546875" style="12" bestFit="1" customWidth="1"/>
    <col min="8" max="8" width="27.6640625" style="11" customWidth="1"/>
    <col min="9" max="9" width="30.109375" style="11" bestFit="1" customWidth="1"/>
    <col min="10" max="10" width="31.88671875" style="11" customWidth="1"/>
    <col min="11" max="11" width="11.44140625" style="11"/>
    <col min="12" max="12" width="19.5546875" style="11" customWidth="1"/>
    <col min="13" max="13" width="9.88671875" style="11" bestFit="1" customWidth="1"/>
    <col min="14" max="14" width="35.88671875" style="11" customWidth="1"/>
    <col min="15" max="15" width="18" style="11" customWidth="1"/>
    <col min="16" max="16" width="26.88671875" style="11" bestFit="1" customWidth="1"/>
    <col min="17" max="17" width="11.44140625" style="11"/>
    <col min="18" max="19" width="11.44140625" style="13"/>
    <col min="20" max="20" width="14.6640625" style="11" customWidth="1"/>
    <col min="21" max="21" width="10.88671875" style="11" bestFit="1" customWidth="1"/>
    <col min="22" max="22" width="14.44140625" style="13" customWidth="1"/>
    <col min="23" max="23" width="12.33203125" style="13" bestFit="1" customWidth="1"/>
    <col min="24" max="24" width="5.44140625" style="11" bestFit="1" customWidth="1"/>
    <col min="25" max="25" width="11.44140625" style="11"/>
    <col min="26" max="26" width="15.88671875" style="11" bestFit="1" customWidth="1"/>
    <col min="27" max="27" width="10.88671875" style="13" bestFit="1" customWidth="1"/>
    <col min="28" max="28" width="11.44140625" style="11"/>
    <col min="29" max="29" width="13.109375" style="11" bestFit="1" customWidth="1"/>
    <col min="30" max="30" width="11.33203125" style="11" bestFit="1" customWidth="1"/>
    <col min="31" max="31" width="11.109375" style="11" bestFit="1" customWidth="1"/>
    <col min="32" max="33" width="17" style="14" customWidth="1"/>
    <col min="34" max="97" width="19.6640625" style="9" customWidth="1"/>
    <col min="98" max="16384" width="11.44140625" style="9"/>
  </cols>
  <sheetData>
    <row r="1" spans="1:33" s="61" customFormat="1" ht="15.6" thickBot="1" x14ac:dyDescent="0.3">
      <c r="A1" s="58" t="s">
        <v>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</row>
    <row r="2" spans="1:33" s="61" customFormat="1" ht="16.2" thickBot="1" x14ac:dyDescent="0.3">
      <c r="A2" s="59"/>
      <c r="B2" s="62" t="s">
        <v>3</v>
      </c>
      <c r="C2" s="63"/>
      <c r="D2" s="59"/>
      <c r="E2" s="62" t="s">
        <v>4</v>
      </c>
      <c r="F2" s="82"/>
      <c r="G2" s="82"/>
      <c r="H2" s="82"/>
      <c r="I2" s="82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</row>
    <row r="3" spans="1:33" s="61" customFormat="1" x14ac:dyDescent="0.25">
      <c r="A3" s="60"/>
      <c r="B3" s="64"/>
      <c r="C3" s="65" t="s">
        <v>276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</row>
    <row r="4" spans="1:33" s="61" customFormat="1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</row>
    <row r="5" spans="1:33" s="61" customFormat="1" ht="13.8" thickBot="1" x14ac:dyDescent="0.3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</row>
    <row r="6" spans="1:33" s="61" customFormat="1" ht="16.2" thickBot="1" x14ac:dyDescent="0.35">
      <c r="A6" s="66"/>
      <c r="B6" s="67" t="s">
        <v>5</v>
      </c>
      <c r="C6" s="68" t="s">
        <v>198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9"/>
      <c r="AG6" s="69"/>
    </row>
    <row r="7" spans="1:33" s="61" customFormat="1" ht="16.2" thickBot="1" x14ac:dyDescent="0.35">
      <c r="A7" s="66"/>
      <c r="B7" s="70"/>
      <c r="C7" s="71"/>
      <c r="D7" s="66"/>
      <c r="E7" s="72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</row>
    <row r="8" spans="1:33" s="61" customFormat="1" ht="13.8" thickBot="1" x14ac:dyDescent="0.3">
      <c r="A8" s="66"/>
      <c r="B8" s="72" t="str">
        <f>IF(ISNA(VLOOKUP(C6,P!H:H,1,0)),IF(ISNA(VLOOKUP(C6,P!J:J,1,0)),"Montant Brut",""),"Montant")</f>
        <v/>
      </c>
      <c r="C8" s="73"/>
      <c r="D8" s="66"/>
      <c r="E8" s="72" t="str">
        <f>IF(ISNA(VLOOKUP($C$6,P!$J:$J,1,0)),"Abondement brut","")</f>
        <v/>
      </c>
      <c r="F8" s="74"/>
      <c r="G8" s="66"/>
      <c r="H8" s="72" t="str">
        <f>IF(ISNA(VLOOKUP($C$6,P!$J:$J,1,0)),"Date de début d'exercice","")</f>
        <v/>
      </c>
      <c r="I8" s="75"/>
      <c r="J8" s="7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</row>
    <row r="9" spans="1:33" s="61" customFormat="1" ht="13.8" thickBot="1" x14ac:dyDescent="0.3">
      <c r="A9" s="66"/>
      <c r="B9" s="72" t="str">
        <f>IF(AND(ISNA(VLOOKUP(C6,P!H:H,1,0)),ISNA(VLOOKUP(C6,P!J:J,1,0))),"Montant Net","")</f>
        <v/>
      </c>
      <c r="C9" s="73"/>
      <c r="D9" s="66"/>
      <c r="E9" s="72" t="str">
        <f>IF(ISNA(VLOOKUP($C$6,P!$J:$J,1,0)),"Abondement net","")</f>
        <v/>
      </c>
      <c r="F9" s="74"/>
      <c r="G9" s="66"/>
      <c r="H9" s="72" t="str">
        <f>IF(ISNA(VLOOKUP($C$6,P!$J:$J,1,0)),"Date de fin d'exercice","")</f>
        <v/>
      </c>
      <c r="I9" s="75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9"/>
      <c r="AG9" s="69"/>
    </row>
    <row r="10" spans="1:33" s="61" customFormat="1" ht="13.8" thickBot="1" x14ac:dyDescent="0.3">
      <c r="A10" s="77"/>
      <c r="B10" s="72"/>
      <c r="C10" s="66"/>
      <c r="D10" s="66"/>
      <c r="E10" s="66"/>
      <c r="F10" s="66"/>
      <c r="G10" s="66"/>
      <c r="H10" s="78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</row>
    <row r="11" spans="1:33" s="61" customFormat="1" ht="13.8" thickBot="1" x14ac:dyDescent="0.3">
      <c r="A11" s="66"/>
      <c r="B11" s="72" t="str">
        <f>IF(AND(ISNA(VLOOKUP(C6,P!D:D,1,0)),ISNA(VLOOKUP($C$6,P!F:F,1,0))),"","Montant de l'enveloppe global")</f>
        <v/>
      </c>
      <c r="C11" s="73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</row>
    <row r="12" spans="1:33" s="61" customFormat="1" ht="13.5" customHeight="1" thickBot="1" x14ac:dyDescent="0.3">
      <c r="A12" s="66"/>
      <c r="B12" s="72" t="str">
        <f>IF(ISNA(VLOOKUP(C6,P!D:D,1,0)),"","Montant moyen par bénéficiaire")</f>
        <v/>
      </c>
      <c r="C12" s="73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</row>
    <row r="13" spans="1:33" s="81" customFormat="1" ht="30.75" customHeight="1" x14ac:dyDescent="0.25">
      <c r="A13" s="79"/>
      <c r="B13" s="80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</row>
    <row r="14" spans="1:33" s="2" customFormat="1" ht="34.799999999999997" x14ac:dyDescent="0.25">
      <c r="A14" s="83" t="s">
        <v>7</v>
      </c>
      <c r="B14" s="84"/>
      <c r="C14" s="84"/>
      <c r="D14" s="85"/>
      <c r="E14" s="83" t="s">
        <v>8</v>
      </c>
      <c r="F14" s="84"/>
      <c r="G14" s="84"/>
      <c r="H14" s="85"/>
      <c r="I14" s="83" t="s">
        <v>9</v>
      </c>
      <c r="J14" s="84"/>
      <c r="K14" s="85"/>
      <c r="L14" s="83" t="s">
        <v>10</v>
      </c>
      <c r="M14" s="84"/>
      <c r="N14" s="85"/>
      <c r="O14" s="46" t="s">
        <v>11</v>
      </c>
      <c r="P14" s="47" t="s">
        <v>12</v>
      </c>
      <c r="Q14" s="86" t="s">
        <v>13</v>
      </c>
      <c r="R14" s="87"/>
      <c r="S14" s="87"/>
      <c r="T14" s="87"/>
      <c r="U14" s="87"/>
      <c r="V14" s="87"/>
      <c r="W14" s="87"/>
      <c r="X14" s="87"/>
      <c r="Y14" s="87"/>
      <c r="Z14" s="88"/>
      <c r="AA14" s="83" t="s">
        <v>14</v>
      </c>
      <c r="AB14" s="84"/>
      <c r="AC14" s="84"/>
      <c r="AD14" s="84"/>
      <c r="AE14" s="85"/>
      <c r="AF14" s="48" t="s">
        <v>15</v>
      </c>
      <c r="AG14" s="48" t="s">
        <v>16</v>
      </c>
    </row>
    <row r="15" spans="1:33" s="2" customFormat="1" ht="46.8" x14ac:dyDescent="0.25">
      <c r="A15" s="49" t="s">
        <v>17</v>
      </c>
      <c r="B15" s="50" t="s">
        <v>18</v>
      </c>
      <c r="C15" s="49" t="s">
        <v>19</v>
      </c>
      <c r="D15" s="49" t="s">
        <v>20</v>
      </c>
      <c r="E15" s="49" t="s">
        <v>21</v>
      </c>
      <c r="F15" s="50" t="s">
        <v>22</v>
      </c>
      <c r="G15" s="49" t="s">
        <v>23</v>
      </c>
      <c r="H15" s="49" t="s">
        <v>24</v>
      </c>
      <c r="I15" s="50" t="s">
        <v>25</v>
      </c>
      <c r="J15" s="50" t="s">
        <v>26</v>
      </c>
      <c r="K15" s="50" t="s">
        <v>27</v>
      </c>
      <c r="L15" s="51" t="s">
        <v>28</v>
      </c>
      <c r="M15" s="51" t="s">
        <v>29</v>
      </c>
      <c r="N15" s="51" t="s">
        <v>30</v>
      </c>
      <c r="O15" s="49" t="s">
        <v>31</v>
      </c>
      <c r="P15" s="52" t="s">
        <v>32</v>
      </c>
      <c r="Q15" s="53" t="s">
        <v>33</v>
      </c>
      <c r="R15" s="51" t="s">
        <v>34</v>
      </c>
      <c r="S15" s="51" t="s">
        <v>35</v>
      </c>
      <c r="T15" s="50" t="s">
        <v>36</v>
      </c>
      <c r="U15" s="50" t="s">
        <v>37</v>
      </c>
      <c r="V15" s="50" t="s">
        <v>38</v>
      </c>
      <c r="W15" s="54" t="s">
        <v>39</v>
      </c>
      <c r="X15" s="50" t="s">
        <v>40</v>
      </c>
      <c r="Y15" s="50" t="s">
        <v>41</v>
      </c>
      <c r="Z15" s="50" t="s">
        <v>42</v>
      </c>
      <c r="AA15" s="50" t="s">
        <v>43</v>
      </c>
      <c r="AB15" s="50" t="s">
        <v>44</v>
      </c>
      <c r="AC15" s="55" t="s">
        <v>45</v>
      </c>
      <c r="AD15" s="56" t="s">
        <v>46</v>
      </c>
      <c r="AE15" s="57" t="s">
        <v>47</v>
      </c>
      <c r="AF15" s="57" t="s">
        <v>48</v>
      </c>
      <c r="AG15" s="53" t="s">
        <v>49</v>
      </c>
    </row>
    <row r="16" spans="1:33" x14ac:dyDescent="0.25">
      <c r="A16" s="45"/>
      <c r="B16" s="3"/>
      <c r="C16" s="4"/>
      <c r="D16" s="4"/>
      <c r="E16" s="3"/>
      <c r="F16" s="3"/>
      <c r="G16" s="5"/>
      <c r="H16" s="3"/>
      <c r="I16" s="4"/>
      <c r="J16" s="3"/>
      <c r="K16" s="3"/>
      <c r="L16" s="3"/>
      <c r="M16" s="3"/>
      <c r="N16" s="3"/>
      <c r="O16" s="3"/>
      <c r="P16" s="4"/>
      <c r="Q16" s="4"/>
      <c r="R16" s="6"/>
      <c r="S16" s="6"/>
      <c r="T16" s="3"/>
      <c r="U16" s="3"/>
      <c r="V16" s="6"/>
      <c r="W16" s="6"/>
      <c r="X16" s="3"/>
      <c r="Y16" s="3"/>
      <c r="Z16" s="3"/>
      <c r="AA16" s="6"/>
      <c r="AB16" s="3"/>
      <c r="AC16" s="3"/>
      <c r="AD16" s="3"/>
      <c r="AE16" s="3"/>
      <c r="AF16" s="7"/>
      <c r="AG16" s="8"/>
    </row>
  </sheetData>
  <sheetProtection password="CFFE" sheet="1" objects="1" scenarios="1" selectLockedCells="1" sort="0"/>
  <mergeCells count="7">
    <mergeCell ref="F2:I2"/>
    <mergeCell ref="AA14:AE14"/>
    <mergeCell ref="A14:D14"/>
    <mergeCell ref="E14:H14"/>
    <mergeCell ref="I14:K14"/>
    <mergeCell ref="L14:N14"/>
    <mergeCell ref="Q14:Z14"/>
  </mergeCells>
  <conditionalFormatting sqref="Q16:Q60000">
    <cfRule type="expression" dxfId="16" priority="5" stopIfTrue="1">
      <formula>AND(OR(UPPER(Q16)="P",Q16=""),S16&lt;&gt;"")</formula>
    </cfRule>
  </conditionalFormatting>
  <conditionalFormatting sqref="S16:S60000">
    <cfRule type="expression" dxfId="15" priority="4" stopIfTrue="1">
      <formula>AND(OR(UPPER(Q16)="R",UPPER(Q16)="S"),S16="")</formula>
    </cfRule>
  </conditionalFormatting>
  <conditionalFormatting sqref="R16:S60000">
    <cfRule type="expression" dxfId="14" priority="3" stopIfTrue="1">
      <formula>R16&gt;TODAY()</formula>
    </cfRule>
  </conditionalFormatting>
  <conditionalFormatting sqref="C8:C9">
    <cfRule type="expression" dxfId="13" priority="17" stopIfTrue="1">
      <formula>OR($C$8&lt;&gt;"",$C$9&lt;&gt;"")</formula>
    </cfRule>
  </conditionalFormatting>
  <conditionalFormatting sqref="C11:C12">
    <cfRule type="expression" dxfId="12" priority="2" stopIfTrue="1">
      <formula>C11&lt;&gt;""</formula>
    </cfRule>
  </conditionalFormatting>
  <conditionalFormatting sqref="I8:I9">
    <cfRule type="expression" dxfId="11" priority="1" stopIfTrue="1">
      <formula>I8&lt;&gt;""</formula>
    </cfRule>
  </conditionalFormatting>
  <conditionalFormatting sqref="A16:A60000">
    <cfRule type="expression" dxfId="10" priority="24" stopIfTrue="1">
      <formula>AND(OR(COUNTA(A16:AG16)&gt;0,COUNTA(AH16:AI16)&gt;0),A16="")</formula>
    </cfRule>
  </conditionalFormatting>
  <conditionalFormatting sqref="H16:H60000">
    <cfRule type="expression" dxfId="9" priority="25" stopIfTrue="1">
      <formula>AND(OR(COUNTA(A16:AG16)&gt;0,COUNTA(AH16:AI16)&gt;0),H16="")</formula>
    </cfRule>
  </conditionalFormatting>
  <conditionalFormatting sqref="O16:O60000">
    <cfRule type="expression" dxfId="8" priority="26" stopIfTrue="1">
      <formula>AND(OR(COUNTA(A16:AG16)&gt;0,COUNTA(AH16:AI16)&gt;0),O16="")</formula>
    </cfRule>
  </conditionalFormatting>
  <dataValidations count="21">
    <dataValidation type="list" allowBlank="1" showDropDown="1" showInputMessage="1" showErrorMessage="1" sqref="Q16:Q1048576" xr:uid="{00000000-0002-0000-0000-000000000000}">
      <formula1>"P,R,S,p,r,s"</formula1>
    </dataValidation>
    <dataValidation type="textLength" operator="lessThanOrEqual" allowBlank="1" showInputMessage="1" showErrorMessage="1" error="Le nombre mamimum de caractères autorisé est de 38." sqref="I16:J1048576" xr:uid="{00000000-0002-0000-0000-000001000000}">
      <formula1>38</formula1>
    </dataValidation>
    <dataValidation type="list" allowBlank="1" showDropDown="1" showInputMessage="1" showErrorMessage="1" error="Les valeurs utilisées doit appartenir à la liste des valeurs acceptées suivantes :_x000a_C_x000a_E_x000a_I_x000a_P_x000a_T_x000a_M" sqref="AG16:AG1048576" xr:uid="{00000000-0002-0000-0000-000002000000}">
      <formula1>"c,e,i,p,t,m,C,E,I,P,T,M"</formula1>
    </dataValidation>
    <dataValidation type="textLength" allowBlank="1" showInputMessage="1" showErrorMessage="1" error="Le nombre de caractères doit être compris entre 6 et 20." sqref="AF16:AF1048576" xr:uid="{00000000-0002-0000-0000-000003000000}">
      <formula1>6</formula1>
      <formula2>20</formula2>
    </dataValidation>
    <dataValidation type="textLength" operator="lessThanOrEqual" allowBlank="1" showInputMessage="1" showErrorMessage="1" error="Le nombre maximum de caractères est de 3." sqref="AC16:AC1048576 AE16:AE1048576" xr:uid="{00000000-0002-0000-0000-000004000000}">
      <formula1>3</formula1>
    </dataValidation>
    <dataValidation type="textLength" operator="lessThanOrEqual" allowBlank="1" showInputMessage="1" showErrorMessage="1" error="Le nombre maximum de caractères est de 32." sqref="AB16:AB1048576 AD16:AD1048576" xr:uid="{00000000-0002-0000-0000-000005000000}">
      <formula1>32</formula1>
    </dataValidation>
    <dataValidation type="date" allowBlank="1" showInputMessage="1" showErrorMessage="1" error="Merci d'indiquer une date au format dd/mm/yyyy" sqref="AA16:AA1048576" xr:uid="{00000000-0002-0000-0000-000006000000}">
      <formula1>1</formula1>
      <formula2>401749</formula2>
    </dataValidation>
    <dataValidation type="textLength" operator="lessThanOrEqual" allowBlank="1" showInputMessage="1" showErrorMessage="1" error="Le nombre maximum de caractères est de 2." sqref="Z16:Z1048576" xr:uid="{00000000-0002-0000-0000-000007000000}">
      <formula1>2</formula1>
    </dataValidation>
    <dataValidation type="list" allowBlank="1" showDropDown="1" showInputMessage="1" showErrorMessage="1" error="Les valeurs autorisées pour cette donnée sont :_x000a_O_x000a_N" sqref="X16:Y1048576" xr:uid="{00000000-0002-0000-0000-000008000000}">
      <formula1>"O,N,o,n"</formula1>
    </dataValidation>
    <dataValidation type="textLength" operator="lessThanOrEqual" allowBlank="1" showInputMessage="1" showErrorMessage="1" error="Le nombre maximum de caractère est de 12." sqref="U16:U1048576" xr:uid="{00000000-0002-0000-0000-000009000000}">
      <formula1>12</formula1>
    </dataValidation>
    <dataValidation type="textLength" operator="lessThanOrEqual" allowBlank="1" showInputMessage="1" showErrorMessage="1" error="Le nombre maximum de caractères est de 7." sqref="T16:T1048576" xr:uid="{00000000-0002-0000-0000-00000A000000}">
      <formula1>7</formula1>
    </dataValidation>
    <dataValidation type="date" allowBlank="1" showInputMessage="1" showErrorMessage="1" error="Merci d'écrire une date au format dd/mm/yyyy" sqref="R16:S1048576 V16:W1048576 I8:I9" xr:uid="{00000000-0002-0000-0000-00000B000000}">
      <formula1>1</formula1>
      <formula2>401749</formula2>
    </dataValidation>
    <dataValidation type="list" allowBlank="1" showDropDown="1" showInputMessage="1" showErrorMessage="1" error="La valeur utilisée doit être comprise dans la liste suivante : _x000a_R_x000a_N_x000a_S_x000a_C" sqref="O16:O1048576" xr:uid="{00000000-0002-0000-0000-00000C000000}">
      <formula1>"R,N,S,C,r,n,s,c"</formula1>
    </dataValidation>
    <dataValidation type="textLength" allowBlank="1" showInputMessage="1" showErrorMessage="1" error="Le nombre maximum de caractères est de 30." sqref="N16:N1048576" xr:uid="{00000000-0002-0000-0000-00000D000000}">
      <formula1>1</formula1>
      <formula2>30</formula2>
    </dataValidation>
    <dataValidation type="textLength" allowBlank="1" showInputMessage="1" showErrorMessage="1" error="Le nombre caractères doit être égal à 4." sqref="M16:M1048576" xr:uid="{00000000-0002-0000-0000-00000E000000}">
      <formula1>4</formula1>
      <formula2>4</formula2>
    </dataValidation>
    <dataValidation type="textLength" allowBlank="1" showInputMessage="1" showErrorMessage="1" error="Le nombre caractères mamimum autorisé est de 11" sqref="L16:L1048576" xr:uid="{00000000-0002-0000-0000-00000F000000}">
      <formula1>1</formula1>
      <formula2>11</formula2>
    </dataValidation>
    <dataValidation type="textLength" allowBlank="1" showInputMessage="1" showErrorMessage="1" error="Le nombre mamimum de caractères autorisé est de 33." sqref="H16:H1048576" xr:uid="{00000000-0002-0000-0000-000010000000}">
      <formula1>1</formula1>
      <formula2>33</formula2>
    </dataValidation>
    <dataValidation type="textLength" allowBlank="1" showInputMessage="1" showErrorMessage="1" error="Le nombre mamimum de caractères autorisé est de 38." sqref="F16:F1048576 K16:K1048576" xr:uid="{00000000-0002-0000-0000-000011000000}">
      <formula1>1</formula1>
      <formula2>38</formula2>
    </dataValidation>
    <dataValidation type="textLength" allowBlank="1" showInputMessage="1" showErrorMessage="1" error="Le nombre mamimum de caractères autorisé est de 38._x000a_Merci d'indiquer le complément d'adresse dans la colonne &quot;Complément lieu&quot;" sqref="E16:E1048576" xr:uid="{00000000-0002-0000-0000-000012000000}">
      <formula1>1</formula1>
      <formula2>38</formula2>
    </dataValidation>
    <dataValidation type="textLength" allowBlank="1" showInputMessage="1" showErrorMessage="1" error="Le nombre mamimum de caractères autorisé est de 32." sqref="C16:D1048576" xr:uid="{00000000-0002-0000-0000-000013000000}">
      <formula1>1</formula1>
      <formula2>32</formula2>
    </dataValidation>
    <dataValidation type="textLength" allowBlank="1" showInputMessage="1" showErrorMessage="1" error="Le nombre mamimum caractères autorisé est de 15._x000a_Sachant que l'identifiant devrait être si possible le numéro de sécurité social sans la clé." sqref="A16:A1048576" xr:uid="{00000000-0002-0000-0000-000014000000}">
      <formula1>1</formula1>
      <formula2>15</formula2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5" stopIfTrue="1" id="{161FF618-E9E6-468D-9763-6F23A5D4B8F0}">
            <xm:f>AND(ISNA(VLOOKUP($C$6,P!$D:$D,1,0)),ISNA(VLOOKUP($C$6,P!$F:$F,1,0)))</xm:f>
            <x14:dxf>
              <fill>
                <patternFill>
                  <bgColor theme="4" tint="-0.24994659260841701"/>
                </patternFill>
              </fill>
              <border>
                <left/>
                <right/>
                <top/>
                <bottom/>
              </border>
            </x14:dxf>
          </x14:cfRule>
          <xm:sqref>C11</xm:sqref>
        </x14:conditionalFormatting>
        <x14:conditionalFormatting xmlns:xm="http://schemas.microsoft.com/office/excel/2006/main">
          <x14:cfRule type="expression" priority="9" stopIfTrue="1" id="{ADC88621-3455-4A45-867F-68917D7CEA29}">
            <xm:f>ISNA(VLOOKUP($C$6,P!$F:$F,1,0))=FALSE</xm:f>
            <x14:dxf>
              <fill>
                <patternFill>
                  <bgColor theme="4" tint="-0.24994659260841701"/>
                </patternFill>
              </fill>
              <border>
                <left/>
                <right/>
                <bottom/>
                <vertical/>
                <horizontal/>
              </border>
            </x14:dxf>
          </x14:cfRule>
          <x14:cfRule type="expression" priority="14" stopIfTrue="1" id="{D304F109-C9EC-40A3-817E-41E81418D07E}">
            <xm:f>AND(ISNA(VLOOKUP($C$6,P!$D:$D,1,0)),ISNA(VLOOKUP($C$6,P!$F:$F,1,0)))</xm:f>
            <x14:dxf>
              <fill>
                <patternFill>
                  <bgColor theme="4" tint="-0.24994659260841701"/>
                </patternFill>
              </fill>
              <border>
                <left/>
                <right/>
                <top/>
                <bottom/>
              </border>
            </x14:dxf>
          </x14:cfRule>
          <xm:sqref>C12</xm:sqref>
        </x14:conditionalFormatting>
        <x14:conditionalFormatting xmlns:xm="http://schemas.microsoft.com/office/excel/2006/main">
          <x14:cfRule type="expression" priority="12" stopIfTrue="1" id="{C618E397-A993-46D0-BCF3-3E43D5A454CD}">
            <xm:f>ISNA(VLOOKUP($C$6,P!$H:$H,1,0))=FALSE</xm:f>
            <x14:dxf>
              <fill>
                <patternFill>
                  <bgColor theme="4" tint="-0.24994659260841701"/>
                </patternFill>
              </fill>
              <border>
                <left/>
                <right/>
                <bottom/>
                <vertical/>
                <horizontal/>
              </border>
            </x14:dxf>
          </x14:cfRule>
          <x14:cfRule type="expression" priority="13" stopIfTrue="1" id="{729D00D2-DEDE-4C42-9001-EB84EC8B2EAC}">
            <xm:f>AND(ISNA(VLOOKUP($C$6,P!$D:$D,1,0)),ISNA(VLOOKUP($C$6,P!$F:$F,1,0)),ISNA(VLOOKUP($C$6,P!$H:$H,1,0)))</xm:f>
            <x14:dxf>
              <fill>
                <patternFill>
                  <bgColor theme="4" tint="-0.24994659260841701"/>
                </patternFill>
              </fill>
              <border>
                <left/>
                <right/>
                <top/>
                <bottom/>
              </border>
            </x14:dxf>
          </x14:cfRule>
          <xm:sqref>C9</xm:sqref>
        </x14:conditionalFormatting>
        <x14:conditionalFormatting xmlns:xm="http://schemas.microsoft.com/office/excel/2006/main">
          <x14:cfRule type="expression" priority="16" stopIfTrue="1" id="{BD3D7C0F-8AC9-4E4C-A5A5-32F5F69E96BC}">
            <xm:f>AND(ISNA(VLOOKUP($C$6,P!$D:$D,1,0)),ISNA(VLOOKUP($C$6,P!$F:$F,1,0)),ISNA(VLOOKUP($C$6,P!$H:$H,1,0)))</xm:f>
            <x14:dxf>
              <fill>
                <patternFill>
                  <bgColor theme="4" tint="-0.24994659260841701"/>
                </patternFill>
              </fill>
              <border>
                <left/>
                <right/>
                <top/>
                <bottom/>
              </border>
            </x14:dxf>
          </x14:cfRule>
          <xm:sqref>C8</xm:sqref>
        </x14:conditionalFormatting>
        <x14:conditionalFormatting xmlns:xm="http://schemas.microsoft.com/office/excel/2006/main">
          <x14:cfRule type="expression" priority="11" stopIfTrue="1" id="{EBF156A2-9DDC-4753-9475-B9AF51630AE6}">
            <xm:f>ISNA(VLOOKUP($C$6,P!$J:$J,1,0))=FALSE</xm:f>
            <x14:dxf>
              <fill>
                <patternFill>
                  <bgColor theme="4" tint="-0.2499465926084170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F8:F9 I8:I9</xm:sqref>
        </x14:conditionalFormatting>
        <x14:conditionalFormatting xmlns:xm="http://schemas.microsoft.com/office/excel/2006/main">
          <x14:cfRule type="expression" priority="10" stopIfTrue="1" id="{6BF2D129-FE76-4D47-A25B-D91E5BD4DA6A}">
            <xm:f>ISNA(VLOOKUP($C$6,P!$J:$J,1,0))=FALSE</xm:f>
            <x14:dxf>
              <fill>
                <patternFill patternType="lightUp"/>
              </fill>
            </x14:dxf>
          </x14:cfRule>
          <xm:sqref>AH16:XFD1048576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/>
  <dimension ref="B1:AJ53"/>
  <sheetViews>
    <sheetView topLeftCell="O1" workbookViewId="0">
      <selection activeCell="X3" sqref="X3:Y49"/>
    </sheetView>
  </sheetViews>
  <sheetFormatPr baseColWidth="10" defaultRowHeight="13.2" x14ac:dyDescent="0.25"/>
  <cols>
    <col min="1" max="1" width="11.44140625" style="15"/>
    <col min="2" max="2" width="33.109375" style="15" bestFit="1" customWidth="1"/>
    <col min="3" max="3" width="13" style="15" bestFit="1" customWidth="1"/>
    <col min="4" max="4" width="11.44140625" style="15"/>
    <col min="5" max="5" width="70.6640625" style="15" bestFit="1" customWidth="1"/>
    <col min="6" max="6" width="10.6640625" style="15" bestFit="1" customWidth="1"/>
    <col min="7" max="7" width="43" style="15" bestFit="1" customWidth="1"/>
    <col min="8" max="8" width="14.6640625" style="15" bestFit="1" customWidth="1"/>
    <col min="9" max="10" width="11.6640625" style="15" bestFit="1" customWidth="1"/>
    <col min="11" max="11" width="14.109375" style="15" bestFit="1" customWidth="1"/>
    <col min="12" max="12" width="11.44140625" style="15"/>
    <col min="13" max="13" width="48.109375" style="15" bestFit="1" customWidth="1"/>
    <col min="14" max="14" width="23.44140625" style="15" bestFit="1" customWidth="1"/>
    <col min="15" max="15" width="66.109375" style="15" bestFit="1" customWidth="1"/>
    <col min="16" max="16" width="11.44140625" style="15"/>
    <col min="17" max="17" width="75.6640625" style="15" bestFit="1" customWidth="1"/>
    <col min="18" max="18" width="31.6640625" style="15" bestFit="1" customWidth="1"/>
    <col min="19" max="19" width="10.44140625" style="15" bestFit="1" customWidth="1"/>
    <col min="20" max="20" width="14" style="15" bestFit="1" customWidth="1"/>
    <col min="21" max="21" width="23.44140625" style="15" bestFit="1" customWidth="1"/>
    <col min="22" max="22" width="66.109375" style="15" bestFit="1" customWidth="1"/>
    <col min="23" max="23" width="11.44140625" style="15"/>
    <col min="24" max="24" width="60.44140625" style="15" bestFit="1" customWidth="1"/>
    <col min="25" max="25" width="11.109375" style="15" bestFit="1" customWidth="1"/>
    <col min="26" max="26" width="11.44140625" style="15"/>
    <col min="27" max="27" width="66.5546875" style="15" bestFit="1" customWidth="1"/>
    <col min="28" max="28" width="21.5546875" style="15" bestFit="1" customWidth="1"/>
    <col min="29" max="29" width="66.33203125" style="15" bestFit="1" customWidth="1"/>
    <col min="30" max="30" width="35" style="15" bestFit="1" customWidth="1"/>
    <col min="31" max="33" width="66.33203125" style="15" bestFit="1" customWidth="1"/>
    <col min="34" max="35" width="40.33203125" style="15" bestFit="1" customWidth="1"/>
    <col min="36" max="36" width="44.33203125" style="15" bestFit="1" customWidth="1"/>
    <col min="37" max="112" width="31.33203125" style="15" bestFit="1" customWidth="1"/>
    <col min="113" max="113" width="33.44140625" style="15" bestFit="1" customWidth="1"/>
    <col min="114" max="157" width="31.33203125" style="15" bestFit="1" customWidth="1"/>
    <col min="158" max="158" width="32.5546875" style="15" bestFit="1" customWidth="1"/>
    <col min="159" max="160" width="48.33203125" style="15" bestFit="1" customWidth="1"/>
    <col min="161" max="161" width="35.6640625" style="15" bestFit="1" customWidth="1"/>
    <col min="162" max="167" width="31.33203125" style="15" bestFit="1" customWidth="1"/>
    <col min="168" max="171" width="40.33203125" style="15" bestFit="1" customWidth="1"/>
    <col min="172" max="173" width="31.33203125" style="15" bestFit="1" customWidth="1"/>
    <col min="174" max="206" width="33" style="15" bestFit="1" customWidth="1"/>
    <col min="207" max="210" width="45.5546875" style="15" bestFit="1" customWidth="1"/>
    <col min="211" max="212" width="33" style="15" bestFit="1" customWidth="1"/>
    <col min="213" max="216" width="39.6640625" style="15" bestFit="1" customWidth="1"/>
    <col min="217" max="220" width="33" style="15" bestFit="1" customWidth="1"/>
    <col min="221" max="224" width="47.5546875" style="15" bestFit="1" customWidth="1"/>
    <col min="225" max="242" width="33" style="15" bestFit="1" customWidth="1"/>
    <col min="243" max="246" width="44.109375" style="15" bestFit="1" customWidth="1"/>
    <col min="247" max="282" width="33" style="15" bestFit="1" customWidth="1"/>
    <col min="283" max="284" width="60.33203125" style="15" bestFit="1" customWidth="1"/>
    <col min="285" max="286" width="33" style="15" bestFit="1" customWidth="1"/>
    <col min="287" max="288" width="48.44140625" style="15" bestFit="1" customWidth="1"/>
    <col min="289" max="308" width="33" style="15" bestFit="1" customWidth="1"/>
    <col min="309" max="312" width="40.44140625" style="15" bestFit="1" customWidth="1"/>
    <col min="313" max="406" width="33" style="15" bestFit="1" customWidth="1"/>
    <col min="407" max="408" width="42.44140625" style="15" bestFit="1" customWidth="1"/>
    <col min="409" max="420" width="33" style="15" bestFit="1" customWidth="1"/>
    <col min="421" max="424" width="49.5546875" style="15" bestFit="1" customWidth="1"/>
    <col min="425" max="455" width="33" style="15" bestFit="1" customWidth="1"/>
    <col min="456" max="459" width="39.33203125" style="15" bestFit="1" customWidth="1"/>
    <col min="460" max="461" width="33" style="15" bestFit="1" customWidth="1"/>
    <col min="462" max="463" width="49.5546875" style="15" bestFit="1" customWidth="1"/>
    <col min="464" max="504" width="33" style="15" bestFit="1" customWidth="1"/>
    <col min="505" max="506" width="39.33203125" style="15" bestFit="1" customWidth="1"/>
    <col min="507" max="574" width="33" style="15" bestFit="1" customWidth="1"/>
    <col min="575" max="576" width="34.5546875" style="15" bestFit="1" customWidth="1"/>
    <col min="577" max="580" width="35.5546875" style="15" bestFit="1" customWidth="1"/>
    <col min="581" max="582" width="33" style="15" bestFit="1" customWidth="1"/>
    <col min="583" max="586" width="40.109375" style="15" bestFit="1" customWidth="1"/>
    <col min="587" max="595" width="33" style="15" bestFit="1" customWidth="1"/>
    <col min="596" max="597" width="49.33203125" style="15" bestFit="1" customWidth="1"/>
    <col min="598" max="599" width="56.5546875" style="15" bestFit="1" customWidth="1"/>
    <col min="600" max="605" width="33" style="15" bestFit="1" customWidth="1"/>
    <col min="606" max="607" width="44.109375" style="15" bestFit="1" customWidth="1"/>
    <col min="608" max="691" width="33" style="15" bestFit="1" customWidth="1"/>
    <col min="692" max="693" width="48.109375" style="15" bestFit="1" customWidth="1"/>
    <col min="694" max="717" width="33" style="15" bestFit="1" customWidth="1"/>
    <col min="718" max="721" width="37.6640625" style="15" bestFit="1" customWidth="1"/>
    <col min="722" max="723" width="57.88671875" style="15" bestFit="1" customWidth="1"/>
    <col min="724" max="766" width="33" style="15" bestFit="1" customWidth="1"/>
    <col min="767" max="768" width="35.88671875" style="15" bestFit="1" customWidth="1"/>
    <col min="769" max="791" width="33" style="15" bestFit="1" customWidth="1"/>
    <col min="792" max="795" width="43.44140625" style="15" bestFit="1" customWidth="1"/>
    <col min="796" max="819" width="33" style="15" bestFit="1" customWidth="1"/>
    <col min="820" max="823" width="62.5546875" style="15" bestFit="1" customWidth="1"/>
    <col min="824" max="831" width="33" style="15" bestFit="1" customWidth="1"/>
    <col min="832" max="833" width="40.109375" style="15" bestFit="1" customWidth="1"/>
    <col min="834" max="847" width="33" style="15" bestFit="1" customWidth="1"/>
    <col min="848" max="849" width="44.88671875" style="15" bestFit="1" customWidth="1"/>
    <col min="850" max="863" width="33" style="15" bestFit="1" customWidth="1"/>
    <col min="864" max="865" width="42.33203125" style="15" bestFit="1" customWidth="1"/>
    <col min="866" max="888" width="33" style="15" bestFit="1" customWidth="1"/>
    <col min="889" max="892" width="38.33203125" style="15" bestFit="1" customWidth="1"/>
    <col min="893" max="898" width="33" style="15" bestFit="1" customWidth="1"/>
    <col min="899" max="902" width="43.5546875" style="15" bestFit="1" customWidth="1"/>
    <col min="903" max="919" width="33" style="15" bestFit="1" customWidth="1"/>
    <col min="920" max="923" width="38.88671875" style="15" bestFit="1" customWidth="1"/>
    <col min="924" max="929" width="33" style="15" bestFit="1" customWidth="1"/>
    <col min="930" max="931" width="35.88671875" style="15" bestFit="1" customWidth="1"/>
    <col min="932" max="947" width="33" style="15" bestFit="1" customWidth="1"/>
    <col min="948" max="949" width="34.33203125" style="15" bestFit="1" customWidth="1"/>
    <col min="950" max="951" width="46.109375" style="15" bestFit="1" customWidth="1"/>
    <col min="952" max="996" width="33" style="15" bestFit="1" customWidth="1"/>
    <col min="997" max="998" width="47" style="15" bestFit="1" customWidth="1"/>
    <col min="999" max="1000" width="47.6640625" style="15" bestFit="1" customWidth="1"/>
    <col min="1001" max="1012" width="33" style="15" bestFit="1" customWidth="1"/>
    <col min="1013" max="1014" width="38.109375" style="15" bestFit="1" customWidth="1"/>
    <col min="1015" max="1022" width="33" style="15" bestFit="1" customWidth="1"/>
    <col min="1023" max="1024" width="49.5546875" style="15" bestFit="1" customWidth="1"/>
    <col min="1025" max="1045" width="33" style="15" bestFit="1" customWidth="1"/>
    <col min="1046" max="1047" width="41.44140625" style="15" bestFit="1" customWidth="1"/>
    <col min="1048" max="1063" width="33" style="15" bestFit="1" customWidth="1"/>
    <col min="1064" max="1065" width="39" style="15" bestFit="1" customWidth="1"/>
    <col min="1066" max="1071" width="33" style="15" bestFit="1" customWidth="1"/>
    <col min="1072" max="1072" width="36.88671875" style="15" bestFit="1" customWidth="1"/>
    <col min="1073" max="1086" width="33" style="15" bestFit="1" customWidth="1"/>
    <col min="1087" max="1088" width="38.109375" style="15" bestFit="1" customWidth="1"/>
    <col min="1089" max="1132" width="33" style="15" bestFit="1" customWidth="1"/>
    <col min="1133" max="1134" width="33.88671875" style="15" bestFit="1" customWidth="1"/>
    <col min="1135" max="1142" width="33" style="15" bestFit="1" customWidth="1"/>
    <col min="1143" max="1144" width="40.33203125" style="15" bestFit="1" customWidth="1"/>
    <col min="1145" max="1180" width="33" style="15" bestFit="1" customWidth="1"/>
    <col min="1181" max="1182" width="49" style="15" bestFit="1" customWidth="1"/>
    <col min="1183" max="1184" width="58.88671875" style="15" bestFit="1" customWidth="1"/>
    <col min="1185" max="1186" width="43.109375" style="15" bestFit="1" customWidth="1"/>
    <col min="1187" max="1188" width="42.33203125" style="15" bestFit="1" customWidth="1"/>
    <col min="1189" max="1192" width="45.5546875" style="15" bestFit="1" customWidth="1"/>
    <col min="1193" max="1196" width="33.109375" style="15" bestFit="1" customWidth="1"/>
    <col min="1197" max="1198" width="61.5546875" style="15" bestFit="1" customWidth="1"/>
    <col min="1199" max="1273" width="33" style="15" bestFit="1" customWidth="1"/>
    <col min="1274" max="1275" width="35.88671875" style="15" bestFit="1" customWidth="1"/>
    <col min="1276" max="1300" width="33" style="15" bestFit="1" customWidth="1"/>
    <col min="1301" max="1303" width="44.44140625" style="15" bestFit="1" customWidth="1"/>
    <col min="1304" max="1309" width="33" style="15" bestFit="1" customWidth="1"/>
    <col min="1310" max="1313" width="43.6640625" style="15" bestFit="1" customWidth="1"/>
    <col min="1314" max="1339" width="33" style="15" bestFit="1" customWidth="1"/>
    <col min="1340" max="1342" width="45.5546875" style="15" bestFit="1" customWidth="1"/>
    <col min="1343" max="1346" width="33.109375" style="15" bestFit="1" customWidth="1"/>
    <col min="1347" max="1348" width="61.5546875" style="15" bestFit="1" customWidth="1"/>
    <col min="1349" max="1376" width="33" style="15" bestFit="1" customWidth="1"/>
    <col min="1377" max="1379" width="44.44140625" style="15" bestFit="1" customWidth="1"/>
    <col min="1380" max="1398" width="33" style="15" bestFit="1" customWidth="1"/>
    <col min="1399" max="1400" width="19" style="15" bestFit="1" customWidth="1"/>
    <col min="1401" max="1401" width="14.6640625" style="15" bestFit="1" customWidth="1"/>
    <col min="1402" max="1402" width="14.5546875" style="15" bestFit="1" customWidth="1"/>
    <col min="1403" max="1403" width="28.6640625" style="15" bestFit="1" customWidth="1"/>
    <col min="1404" max="1405" width="14.6640625" style="15" bestFit="1" customWidth="1"/>
    <col min="1406" max="1408" width="21.6640625" style="15" bestFit="1" customWidth="1"/>
    <col min="1409" max="1409" width="20.88671875" style="15" bestFit="1" customWidth="1"/>
    <col min="1410" max="1410" width="14.6640625" style="15" bestFit="1" customWidth="1"/>
    <col min="1411" max="1411" width="14" style="15" bestFit="1" customWidth="1"/>
    <col min="1412" max="1412" width="15.33203125" style="15" bestFit="1" customWidth="1"/>
    <col min="1413" max="1413" width="14.6640625" style="15" bestFit="1" customWidth="1"/>
    <col min="1414" max="1415" width="28" style="15" bestFit="1" customWidth="1"/>
    <col min="1416" max="1416" width="15.33203125" style="15" bestFit="1" customWidth="1"/>
    <col min="1417" max="1418" width="34.88671875" style="15" bestFit="1" customWidth="1"/>
    <col min="1419" max="1420" width="25.88671875" style="15" bestFit="1" customWidth="1"/>
    <col min="1421" max="1423" width="24.44140625" style="15" bestFit="1" customWidth="1"/>
    <col min="1424" max="1425" width="14.6640625" style="15" bestFit="1" customWidth="1"/>
    <col min="1426" max="1426" width="15.33203125" style="15" bestFit="1" customWidth="1"/>
    <col min="1427" max="1427" width="26.109375" style="15" bestFit="1" customWidth="1"/>
    <col min="1428" max="1429" width="28.109375" style="15" bestFit="1" customWidth="1"/>
    <col min="1430" max="1430" width="14.6640625" style="15" bestFit="1" customWidth="1"/>
    <col min="1431" max="1431" width="19.44140625" style="15" bestFit="1" customWidth="1"/>
    <col min="1432" max="1433" width="18" style="15" bestFit="1" customWidth="1"/>
    <col min="1434" max="1434" width="27.88671875" style="15" bestFit="1" customWidth="1"/>
    <col min="1435" max="1435" width="14.6640625" style="15" bestFit="1" customWidth="1"/>
    <col min="1436" max="1436" width="24.6640625" style="15" bestFit="1" customWidth="1"/>
    <col min="1437" max="1437" width="15.6640625" style="15" bestFit="1" customWidth="1"/>
    <col min="1438" max="1439" width="18" style="15" bestFit="1" customWidth="1"/>
    <col min="1440" max="1441" width="14.6640625" style="15" bestFit="1" customWidth="1"/>
    <col min="1442" max="1443" width="18.44140625" style="15" bestFit="1" customWidth="1"/>
    <col min="1444" max="1445" width="28.88671875" style="15" bestFit="1" customWidth="1"/>
    <col min="1446" max="1447" width="17" style="15" bestFit="1" customWidth="1"/>
    <col min="1448" max="1449" width="14.6640625" style="15" bestFit="1" customWidth="1"/>
    <col min="1450" max="1450" width="15.88671875" style="15" bestFit="1" customWidth="1"/>
    <col min="1451" max="1451" width="15.5546875" style="15" bestFit="1" customWidth="1"/>
    <col min="1452" max="1453" width="33.33203125" style="15" bestFit="1" customWidth="1"/>
    <col min="1454" max="1455" width="20.88671875" style="15" bestFit="1" customWidth="1"/>
    <col min="1456" max="1456" width="15.6640625" style="15" bestFit="1" customWidth="1"/>
    <col min="1457" max="1457" width="24.44140625" style="15" bestFit="1" customWidth="1"/>
    <col min="1458" max="1458" width="15.6640625" style="15" bestFit="1" customWidth="1"/>
    <col min="1459" max="1459" width="35" style="15" bestFit="1" customWidth="1"/>
    <col min="1460" max="1460" width="14.6640625" style="15" bestFit="1" customWidth="1"/>
    <col min="1461" max="1461" width="14" style="15" bestFit="1" customWidth="1"/>
    <col min="1462" max="1463" width="15.33203125" style="15" bestFit="1" customWidth="1"/>
    <col min="1464" max="1464" width="14.6640625" style="15" bestFit="1" customWidth="1"/>
    <col min="1465" max="1465" width="14" style="15" bestFit="1" customWidth="1"/>
    <col min="1466" max="1466" width="14.6640625" style="15" bestFit="1" customWidth="1"/>
    <col min="1467" max="1467" width="14" style="15" bestFit="1" customWidth="1"/>
    <col min="1468" max="1469" width="28.88671875" style="15" bestFit="1" customWidth="1"/>
    <col min="1470" max="1470" width="40.5546875" style="15" bestFit="1" customWidth="1"/>
    <col min="1471" max="1471" width="18.6640625" style="15" bestFit="1" customWidth="1"/>
    <col min="1472" max="1472" width="14.6640625" style="15" bestFit="1" customWidth="1"/>
    <col min="1473" max="1473" width="14" style="15" bestFit="1" customWidth="1"/>
    <col min="1474" max="1474" width="19" style="15" bestFit="1" customWidth="1"/>
    <col min="1475" max="1475" width="18.33203125" style="15" bestFit="1" customWidth="1"/>
    <col min="1476" max="1476" width="22.5546875" style="15" bestFit="1" customWidth="1"/>
    <col min="1477" max="1478" width="22.109375" style="15" bestFit="1" customWidth="1"/>
    <col min="1479" max="1479" width="14.6640625" style="15" bestFit="1" customWidth="1"/>
    <col min="1480" max="1480" width="31.88671875" style="15" bestFit="1" customWidth="1"/>
    <col min="1481" max="1481" width="18.109375" style="15" bestFit="1" customWidth="1"/>
    <col min="1482" max="1482" width="14.6640625" style="15" bestFit="1" customWidth="1"/>
    <col min="1483" max="1483" width="14" style="15" bestFit="1" customWidth="1"/>
    <col min="1484" max="1484" width="15.33203125" style="15" bestFit="1" customWidth="1"/>
    <col min="1485" max="1485" width="18.33203125" style="15" bestFit="1" customWidth="1"/>
    <col min="1486" max="1486" width="28.33203125" style="15" bestFit="1" customWidth="1"/>
    <col min="1487" max="1488" width="24.33203125" style="15" bestFit="1" customWidth="1"/>
    <col min="1489" max="1489" width="20.5546875" style="15" bestFit="1" customWidth="1"/>
    <col min="1490" max="1491" width="23" style="15" bestFit="1" customWidth="1"/>
    <col min="1492" max="1494" width="19.44140625" style="15" bestFit="1" customWidth="1"/>
    <col min="1495" max="1495" width="23.6640625" style="15" bestFit="1" customWidth="1"/>
    <col min="1496" max="1496" width="14.6640625" style="15" bestFit="1" customWidth="1"/>
    <col min="1497" max="1497" width="14" style="15" bestFit="1" customWidth="1"/>
    <col min="1498" max="1499" width="14.6640625" style="15" bestFit="1" customWidth="1"/>
    <col min="1500" max="1500" width="14" style="15" bestFit="1" customWidth="1"/>
    <col min="1501" max="1502" width="14.6640625" style="15" bestFit="1" customWidth="1"/>
    <col min="1503" max="1503" width="28.44140625" style="15" bestFit="1" customWidth="1"/>
    <col min="1504" max="1504" width="23.109375" style="15" bestFit="1" customWidth="1"/>
    <col min="1505" max="1505" width="16.33203125" style="15" bestFit="1" customWidth="1"/>
    <col min="1506" max="1506" width="14.6640625" style="15" bestFit="1" customWidth="1"/>
    <col min="1507" max="1507" width="14" style="15" bestFit="1" customWidth="1"/>
    <col min="1508" max="1509" width="24" style="15" bestFit="1" customWidth="1"/>
    <col min="1510" max="1510" width="18.88671875" style="15" bestFit="1" customWidth="1"/>
    <col min="1511" max="1512" width="14.6640625" style="15" bestFit="1" customWidth="1"/>
    <col min="1513" max="1514" width="24" style="15" bestFit="1" customWidth="1"/>
    <col min="1515" max="1515" width="19.6640625" style="15" bestFit="1" customWidth="1"/>
    <col min="1516" max="1516" width="14.6640625" style="15" bestFit="1" customWidth="1"/>
    <col min="1517" max="1517" width="14" style="15" bestFit="1" customWidth="1"/>
    <col min="1518" max="1518" width="15.33203125" style="15" bestFit="1" customWidth="1"/>
    <col min="1519" max="1520" width="16.6640625" style="15" bestFit="1" customWidth="1"/>
    <col min="1521" max="1523" width="14.6640625" style="15" bestFit="1" customWidth="1"/>
    <col min="1524" max="1524" width="14" style="15" bestFit="1" customWidth="1"/>
    <col min="1525" max="1525" width="15.33203125" style="15" bestFit="1" customWidth="1"/>
    <col min="1526" max="1526" width="14.6640625" style="15" bestFit="1" customWidth="1"/>
    <col min="1527" max="1527" width="14" style="15" bestFit="1" customWidth="1"/>
    <col min="1528" max="1528" width="22.88671875" style="15" bestFit="1" customWidth="1"/>
    <col min="1529" max="1530" width="14.6640625" style="15" bestFit="1" customWidth="1"/>
    <col min="1531" max="1531" width="14" style="15" bestFit="1" customWidth="1"/>
    <col min="1532" max="1532" width="15.33203125" style="15" bestFit="1" customWidth="1"/>
    <col min="1533" max="1534" width="14.6640625" style="15" bestFit="1" customWidth="1"/>
    <col min="1535" max="1535" width="14" style="15" bestFit="1" customWidth="1"/>
    <col min="1536" max="1536" width="14.6640625" style="15" bestFit="1" customWidth="1"/>
    <col min="1537" max="1538" width="21.44140625" style="15" bestFit="1" customWidth="1"/>
    <col min="1539" max="1540" width="25.88671875" style="15" bestFit="1" customWidth="1"/>
    <col min="1541" max="1541" width="25.109375" style="15" bestFit="1" customWidth="1"/>
    <col min="1542" max="1542" width="27" style="15" bestFit="1" customWidth="1"/>
    <col min="1543" max="1543" width="23.5546875" style="15" bestFit="1" customWidth="1"/>
    <col min="1544" max="1544" width="19.44140625" style="15" bestFit="1" customWidth="1"/>
    <col min="1545" max="1546" width="14.88671875" style="15" bestFit="1" customWidth="1"/>
    <col min="1547" max="1548" width="16.88671875" style="15" bestFit="1" customWidth="1"/>
    <col min="1549" max="1551" width="18.5546875" style="15" bestFit="1" customWidth="1"/>
    <col min="1552" max="1552" width="14.6640625" style="15" bestFit="1" customWidth="1"/>
    <col min="1553" max="1553" width="14" style="15" bestFit="1" customWidth="1"/>
    <col min="1554" max="1554" width="31.33203125" style="15" bestFit="1" customWidth="1"/>
    <col min="1555" max="1557" width="34.5546875" style="15" bestFit="1" customWidth="1"/>
    <col min="1558" max="1559" width="41.88671875" style="15" bestFit="1" customWidth="1"/>
    <col min="1560" max="1561" width="31.109375" style="15" bestFit="1" customWidth="1"/>
    <col min="1562" max="1562" width="14.6640625" style="15" bestFit="1" customWidth="1"/>
    <col min="1563" max="1563" width="14" style="15" bestFit="1" customWidth="1"/>
    <col min="1564" max="1565" width="49.33203125" style="15" bestFit="1" customWidth="1"/>
    <col min="1566" max="1567" width="47.88671875" style="15" bestFit="1" customWidth="1"/>
    <col min="1568" max="1568" width="41.109375" style="15" bestFit="1" customWidth="1"/>
    <col min="1569" max="1570" width="14.6640625" style="15" bestFit="1" customWidth="1"/>
    <col min="1571" max="1571" width="14" style="15" bestFit="1" customWidth="1"/>
    <col min="1572" max="1573" width="14.6640625" style="15" bestFit="1" customWidth="1"/>
    <col min="1574" max="1574" width="14" style="15" bestFit="1" customWidth="1"/>
    <col min="1575" max="1575" width="23" style="15" bestFit="1" customWidth="1"/>
    <col min="1576" max="1576" width="26.6640625" style="15" bestFit="1" customWidth="1"/>
    <col min="1577" max="1578" width="21.6640625" style="15" bestFit="1" customWidth="1"/>
    <col min="1579" max="1579" width="14" style="15" bestFit="1" customWidth="1"/>
    <col min="1580" max="1580" width="14.6640625" style="15" bestFit="1" customWidth="1"/>
    <col min="1581" max="1581" width="14" style="15" bestFit="1" customWidth="1"/>
    <col min="1582" max="1582" width="14.6640625" style="15" bestFit="1" customWidth="1"/>
    <col min="1583" max="1583" width="49.44140625" style="15" bestFit="1" customWidth="1"/>
    <col min="1584" max="1584" width="36" style="15" bestFit="1" customWidth="1"/>
    <col min="1585" max="1585" width="23.109375" style="15" bestFit="1" customWidth="1"/>
    <col min="1586" max="1587" width="21.88671875" style="15" bestFit="1" customWidth="1"/>
    <col min="1588" max="1588" width="14.6640625" style="15" bestFit="1" customWidth="1"/>
    <col min="1589" max="1589" width="14" style="15" bestFit="1" customWidth="1"/>
    <col min="1590" max="1590" width="16.5546875" style="15" bestFit="1" customWidth="1"/>
    <col min="1591" max="1591" width="21.6640625" style="15" bestFit="1" customWidth="1"/>
    <col min="1592" max="1592" width="15.88671875" style="15" bestFit="1" customWidth="1"/>
    <col min="1593" max="1593" width="14.6640625" style="15" bestFit="1" customWidth="1"/>
    <col min="1594" max="1594" width="14" style="15" bestFit="1" customWidth="1"/>
    <col min="1595" max="1595" width="14.6640625" style="15" bestFit="1" customWidth="1"/>
    <col min="1596" max="1597" width="22" style="15" bestFit="1" customWidth="1"/>
    <col min="1598" max="1599" width="14.6640625" style="15" bestFit="1" customWidth="1"/>
    <col min="1600" max="1601" width="19.88671875" style="15" bestFit="1" customWidth="1"/>
    <col min="1602" max="1603" width="17.33203125" style="15" bestFit="1" customWidth="1"/>
    <col min="1604" max="1604" width="19.44140625" style="15" bestFit="1" customWidth="1"/>
    <col min="1605" max="1605" width="37.6640625" style="15" bestFit="1" customWidth="1"/>
    <col min="1606" max="1606" width="26.5546875" style="15" bestFit="1" customWidth="1"/>
    <col min="1607" max="1607" width="14.6640625" style="15" bestFit="1" customWidth="1"/>
    <col min="1608" max="1608" width="18.33203125" style="15" bestFit="1" customWidth="1"/>
    <col min="1609" max="1609" width="19.88671875" style="15" bestFit="1" customWidth="1"/>
    <col min="1610" max="1610" width="14.6640625" style="15" bestFit="1" customWidth="1"/>
    <col min="1611" max="1611" width="14" style="15" bestFit="1" customWidth="1"/>
    <col min="1612" max="1612" width="15.33203125" style="15" bestFit="1" customWidth="1"/>
    <col min="1613" max="1613" width="14.6640625" style="15" bestFit="1" customWidth="1"/>
    <col min="1614" max="1614" width="14" style="15" bestFit="1" customWidth="1"/>
    <col min="1615" max="1615" width="15.33203125" style="15" bestFit="1" customWidth="1"/>
    <col min="1616" max="1617" width="14.6640625" style="15" bestFit="1" customWidth="1"/>
    <col min="1618" max="1618" width="14" style="15" bestFit="1" customWidth="1"/>
    <col min="1619" max="1619" width="14.6640625" style="15" bestFit="1" customWidth="1"/>
    <col min="1620" max="1620" width="14" style="15" bestFit="1" customWidth="1"/>
    <col min="1621" max="1621" width="14.6640625" style="15" bestFit="1" customWidth="1"/>
    <col min="1622" max="1623" width="24.88671875" style="15" bestFit="1" customWidth="1"/>
    <col min="1624" max="1624" width="14.6640625" style="15" bestFit="1" customWidth="1"/>
    <col min="1625" max="1625" width="14" style="15" bestFit="1" customWidth="1"/>
    <col min="1626" max="1627" width="33.109375" style="15" bestFit="1" customWidth="1"/>
    <col min="1628" max="1629" width="14.6640625" style="15" bestFit="1" customWidth="1"/>
    <col min="1630" max="1630" width="14" style="15" bestFit="1" customWidth="1"/>
    <col min="1631" max="1632" width="28.33203125" style="15" bestFit="1" customWidth="1"/>
    <col min="1633" max="1633" width="40.109375" style="15" bestFit="1" customWidth="1"/>
    <col min="1634" max="1634" width="34.44140625" style="15" bestFit="1" customWidth="1"/>
    <col min="1635" max="1635" width="29.6640625" style="15" bestFit="1" customWidth="1"/>
    <col min="1636" max="1637" width="14.6640625" style="15" bestFit="1" customWidth="1"/>
    <col min="1638" max="1639" width="23.6640625" style="15" bestFit="1" customWidth="1"/>
    <col min="1640" max="1640" width="19.33203125" style="15" bestFit="1" customWidth="1"/>
    <col min="1641" max="1642" width="20.6640625" style="15" bestFit="1" customWidth="1"/>
    <col min="1643" max="1645" width="16.5546875" style="15" bestFit="1" customWidth="1"/>
    <col min="1646" max="1647" width="26.88671875" style="15" bestFit="1" customWidth="1"/>
    <col min="1648" max="1648" width="24.5546875" style="15" bestFit="1" customWidth="1"/>
    <col min="1649" max="1649" width="22.44140625" style="15" bestFit="1" customWidth="1"/>
    <col min="1650" max="1650" width="22.33203125" style="15" bestFit="1" customWidth="1"/>
    <col min="1651" max="1651" width="33.109375" style="15" bestFit="1" customWidth="1"/>
    <col min="1652" max="1652" width="14.6640625" style="15" bestFit="1" customWidth="1"/>
    <col min="1653" max="1653" width="14" style="15" bestFit="1" customWidth="1"/>
    <col min="1654" max="1654" width="15.33203125" style="15" bestFit="1" customWidth="1"/>
    <col min="1655" max="1657" width="20.44140625" style="15" bestFit="1" customWidth="1"/>
    <col min="1658" max="1658" width="14.6640625" style="15" bestFit="1" customWidth="1"/>
    <col min="1659" max="1659" width="22.6640625" style="15" bestFit="1" customWidth="1"/>
    <col min="1660" max="1660" width="14.6640625" style="15" bestFit="1" customWidth="1"/>
    <col min="1661" max="1661" width="14.109375" style="15" bestFit="1" customWidth="1"/>
    <col min="1662" max="1662" width="32.88671875" style="15" bestFit="1" customWidth="1"/>
    <col min="1663" max="1663" width="14.6640625" style="15" bestFit="1" customWidth="1"/>
    <col min="1664" max="1664" width="14" style="15" bestFit="1" customWidth="1"/>
    <col min="1665" max="1665" width="14.6640625" style="15" bestFit="1" customWidth="1"/>
    <col min="1666" max="1666" width="14" style="15" bestFit="1" customWidth="1"/>
    <col min="1667" max="1667" width="14.6640625" style="15" bestFit="1" customWidth="1"/>
    <col min="1668" max="1668" width="14" style="15" bestFit="1" customWidth="1"/>
    <col min="1669" max="1669" width="29.5546875" style="15" bestFit="1" customWidth="1"/>
    <col min="1670" max="1670" width="21" style="15" bestFit="1" customWidth="1"/>
    <col min="1671" max="1672" width="25.6640625" style="15" bestFit="1" customWidth="1"/>
    <col min="1673" max="1673" width="14.6640625" style="15" bestFit="1" customWidth="1"/>
    <col min="1674" max="1674" width="14" style="15" bestFit="1" customWidth="1"/>
    <col min="1675" max="1677" width="23.44140625" style="15" bestFit="1" customWidth="1"/>
    <col min="1678" max="1678" width="14.6640625" style="15" bestFit="1" customWidth="1"/>
    <col min="1679" max="1680" width="28" style="15" bestFit="1" customWidth="1"/>
    <col min="1681" max="1681" width="20.5546875" style="15" bestFit="1" customWidth="1"/>
    <col min="1682" max="1682" width="31" style="15" bestFit="1" customWidth="1"/>
    <col min="1683" max="1683" width="17.44140625" style="15" bestFit="1" customWidth="1"/>
    <col min="1684" max="1686" width="17.6640625" style="15" bestFit="1" customWidth="1"/>
    <col min="1687" max="1687" width="18.109375" style="15" bestFit="1" customWidth="1"/>
    <col min="1688" max="1690" width="35.109375" style="15" bestFit="1" customWidth="1"/>
    <col min="1691" max="1691" width="14.6640625" style="15" bestFit="1" customWidth="1"/>
    <col min="1692" max="1692" width="17.6640625" style="15" bestFit="1" customWidth="1"/>
    <col min="1693" max="1693" width="15.33203125" style="15" bestFit="1" customWidth="1"/>
    <col min="1694" max="1694" width="37.44140625" style="15" bestFit="1" customWidth="1"/>
    <col min="1695" max="1695" width="15.33203125" style="15" bestFit="1" customWidth="1"/>
    <col min="1696" max="1696" width="26.5546875" style="15" bestFit="1" customWidth="1"/>
    <col min="1697" max="1698" width="38.44140625" style="15" bestFit="1" customWidth="1"/>
    <col min="1699" max="1699" width="30.5546875" style="15" bestFit="1" customWidth="1"/>
    <col min="1700" max="1700" width="27.44140625" style="15" bestFit="1" customWidth="1"/>
    <col min="1701" max="1703" width="38.44140625" style="15" bestFit="1" customWidth="1"/>
    <col min="1704" max="1704" width="35.109375" style="15" bestFit="1" customWidth="1"/>
    <col min="1705" max="1705" width="28.5546875" style="15" bestFit="1" customWidth="1"/>
    <col min="1706" max="1706" width="34.5546875" style="15" bestFit="1" customWidth="1"/>
    <col min="1707" max="1707" width="32.6640625" style="15" bestFit="1" customWidth="1"/>
    <col min="1708" max="1709" width="19.109375" style="15" bestFit="1" customWidth="1"/>
    <col min="1710" max="1711" width="27" style="15" bestFit="1" customWidth="1"/>
    <col min="1712" max="1713" width="21.33203125" style="15" bestFit="1" customWidth="1"/>
    <col min="1714" max="1716" width="26" style="15" bestFit="1" customWidth="1"/>
    <col min="1717" max="1717" width="17.109375" style="15" bestFit="1" customWidth="1"/>
    <col min="1718" max="1718" width="30.5546875" style="15" bestFit="1" customWidth="1"/>
    <col min="1719" max="1720" width="28.33203125" style="15" bestFit="1" customWidth="1"/>
    <col min="1721" max="1721" width="24.44140625" style="15" bestFit="1" customWidth="1"/>
    <col min="1722" max="1722" width="30.6640625" style="15" bestFit="1" customWidth="1"/>
    <col min="1723" max="1724" width="17.44140625" style="15" bestFit="1" customWidth="1"/>
    <col min="1725" max="1725" width="26.6640625" style="15" bestFit="1" customWidth="1"/>
    <col min="1726" max="1726" width="25.88671875" style="15" bestFit="1" customWidth="1"/>
    <col min="1727" max="1728" width="18.109375" style="15" bestFit="1" customWidth="1"/>
    <col min="1729" max="1729" width="18.33203125" style="15" bestFit="1" customWidth="1"/>
    <col min="1730" max="1731" width="17.6640625" style="15" bestFit="1" customWidth="1"/>
    <col min="1732" max="1732" width="14.6640625" style="15" bestFit="1" customWidth="1"/>
    <col min="1733" max="1733" width="14" style="15" bestFit="1" customWidth="1"/>
    <col min="1734" max="1735" width="18.88671875" style="15" bestFit="1" customWidth="1"/>
    <col min="1736" max="1736" width="27.88671875" style="15" bestFit="1" customWidth="1"/>
    <col min="1737" max="1737" width="15" style="15" bestFit="1" customWidth="1"/>
    <col min="1738" max="1738" width="14.6640625" style="15" bestFit="1" customWidth="1"/>
    <col min="1739" max="1739" width="21.33203125" style="15" bestFit="1" customWidth="1"/>
    <col min="1740" max="1740" width="14.6640625" style="15" bestFit="1" customWidth="1"/>
    <col min="1741" max="1741" width="26.44140625" style="15" bestFit="1" customWidth="1"/>
    <col min="1742" max="1743" width="24.44140625" style="15" bestFit="1" customWidth="1"/>
    <col min="1744" max="1744" width="14.6640625" style="15" bestFit="1" customWidth="1"/>
    <col min="1745" max="1745" width="14" style="15" bestFit="1" customWidth="1"/>
    <col min="1746" max="1746" width="15.33203125" style="15" bestFit="1" customWidth="1"/>
    <col min="1747" max="1747" width="31.6640625" style="15" bestFit="1" customWidth="1"/>
    <col min="1748" max="1748" width="27.6640625" style="15" bestFit="1" customWidth="1"/>
    <col min="1749" max="1749" width="14.6640625" style="15" bestFit="1" customWidth="1"/>
    <col min="1750" max="1750" width="14" style="15" bestFit="1" customWidth="1"/>
    <col min="1751" max="1751" width="15.33203125" style="15" bestFit="1" customWidth="1"/>
    <col min="1752" max="1752" width="17.88671875" style="15" bestFit="1" customWidth="1"/>
    <col min="1753" max="1753" width="24.109375" style="15" bestFit="1" customWidth="1"/>
    <col min="1754" max="1754" width="14.6640625" style="15" bestFit="1" customWidth="1"/>
    <col min="1755" max="1755" width="21.44140625" style="15" bestFit="1" customWidth="1"/>
    <col min="1756" max="1756" width="17.109375" style="15" bestFit="1" customWidth="1"/>
    <col min="1757" max="1757" width="15.44140625" style="15" bestFit="1" customWidth="1"/>
    <col min="1758" max="1758" width="28.6640625" style="15" bestFit="1" customWidth="1"/>
    <col min="1759" max="1760" width="21.33203125" style="15" bestFit="1" customWidth="1"/>
    <col min="1761" max="1761" width="22.109375" style="15" bestFit="1" customWidth="1"/>
    <col min="1762" max="1763" width="24.109375" style="15" bestFit="1" customWidth="1"/>
    <col min="1764" max="1765" width="22.44140625" style="15" bestFit="1" customWidth="1"/>
    <col min="1766" max="1768" width="25.44140625" style="15" bestFit="1" customWidth="1"/>
    <col min="1769" max="1769" width="23.6640625" style="15" bestFit="1" customWidth="1"/>
    <col min="1770" max="1772" width="19" style="15" bestFit="1" customWidth="1"/>
    <col min="1773" max="1773" width="21.44140625" style="15" bestFit="1" customWidth="1"/>
    <col min="1774" max="1774" width="14.6640625" style="15" bestFit="1" customWidth="1"/>
    <col min="1775" max="1775" width="14" style="15" bestFit="1" customWidth="1"/>
    <col min="1776" max="1776" width="15.33203125" style="15" bestFit="1" customWidth="1"/>
    <col min="1777" max="1777" width="14.6640625" style="15" bestFit="1" customWidth="1"/>
    <col min="1778" max="1778" width="14" style="15" bestFit="1" customWidth="1"/>
    <col min="1779" max="1780" width="21.44140625" style="15" bestFit="1" customWidth="1"/>
    <col min="1781" max="1782" width="22.44140625" style="15" bestFit="1" customWidth="1"/>
    <col min="1783" max="1783" width="21" style="15" bestFit="1" customWidth="1"/>
    <col min="1784" max="1785" width="24.5546875" style="15" bestFit="1" customWidth="1"/>
    <col min="1786" max="1786" width="29.109375" style="15" bestFit="1" customWidth="1"/>
    <col min="1787" max="1788" width="14.6640625" style="15" bestFit="1" customWidth="1"/>
    <col min="1789" max="1789" width="28" style="15" bestFit="1" customWidth="1"/>
    <col min="1790" max="1791" width="21.33203125" style="15" bestFit="1" customWidth="1"/>
    <col min="1792" max="1792" width="14.6640625" style="15" bestFit="1" customWidth="1"/>
    <col min="1793" max="1793" width="24.33203125" style="15" bestFit="1" customWidth="1"/>
    <col min="1794" max="1794" width="14.6640625" style="15" bestFit="1" customWidth="1"/>
    <col min="1795" max="1795" width="14" style="15" bestFit="1" customWidth="1"/>
    <col min="1796" max="1796" width="15.33203125" style="15" bestFit="1" customWidth="1"/>
    <col min="1797" max="1798" width="23.109375" style="15" bestFit="1" customWidth="1"/>
    <col min="1799" max="1800" width="24.109375" style="15" bestFit="1" customWidth="1"/>
    <col min="1801" max="1801" width="21.5546875" style="15" bestFit="1" customWidth="1"/>
    <col min="1802" max="1802" width="14.6640625" style="15" bestFit="1" customWidth="1"/>
    <col min="1803" max="1803" width="22" style="15" bestFit="1" customWidth="1"/>
    <col min="1804" max="1805" width="16.88671875" style="15" bestFit="1" customWidth="1"/>
    <col min="1806" max="1808" width="14.6640625" style="15" bestFit="1" customWidth="1"/>
    <col min="1809" max="1809" width="14" style="15" bestFit="1" customWidth="1"/>
    <col min="1810" max="1811" width="31.6640625" style="15" bestFit="1" customWidth="1"/>
    <col min="1812" max="1813" width="17" style="15" bestFit="1" customWidth="1"/>
    <col min="1814" max="1815" width="18" style="15" bestFit="1" customWidth="1"/>
    <col min="1816" max="1817" width="21.88671875" style="15" bestFit="1" customWidth="1"/>
    <col min="1818" max="1818" width="14.6640625" style="15" bestFit="1" customWidth="1"/>
    <col min="1819" max="1820" width="29.33203125" style="15" bestFit="1" customWidth="1"/>
    <col min="1821" max="1821" width="14.6640625" style="15" bestFit="1" customWidth="1"/>
    <col min="1822" max="1822" width="14" style="15" bestFit="1" customWidth="1"/>
    <col min="1823" max="1823" width="15.33203125" style="15" bestFit="1" customWidth="1"/>
    <col min="1824" max="1825" width="36.33203125" style="15" bestFit="1" customWidth="1"/>
    <col min="1826" max="1828" width="14.6640625" style="15" bestFit="1" customWidth="1"/>
    <col min="1829" max="1829" width="14" style="15" bestFit="1" customWidth="1"/>
    <col min="1830" max="1830" width="25.5546875" style="15" bestFit="1" customWidth="1"/>
    <col min="1831" max="1831" width="14.6640625" style="15" bestFit="1" customWidth="1"/>
    <col min="1832" max="1832" width="32.109375" style="15" bestFit="1" customWidth="1"/>
    <col min="1833" max="1833" width="19.5546875" style="15" bestFit="1" customWidth="1"/>
    <col min="1834" max="1834" width="19.88671875" style="15" bestFit="1" customWidth="1"/>
    <col min="1835" max="1835" width="14.6640625" style="15" bestFit="1" customWidth="1"/>
    <col min="1836" max="1838" width="19.109375" style="15" bestFit="1" customWidth="1"/>
    <col min="1839" max="1839" width="16.88671875" style="15" bestFit="1" customWidth="1"/>
    <col min="1840" max="1841" width="22.44140625" style="15" bestFit="1" customWidth="1"/>
    <col min="1842" max="1842" width="18.88671875" style="15" bestFit="1" customWidth="1"/>
    <col min="1843" max="1844" width="15.6640625" style="15" bestFit="1" customWidth="1"/>
    <col min="1845" max="1845" width="14.6640625" style="15" bestFit="1" customWidth="1"/>
    <col min="1846" max="1846" width="14" style="15" bestFit="1" customWidth="1"/>
    <col min="1847" max="1847" width="20.109375" style="15" bestFit="1" customWidth="1"/>
    <col min="1848" max="1849" width="27.88671875" style="15" bestFit="1" customWidth="1"/>
    <col min="1850" max="1850" width="14.6640625" style="15" bestFit="1" customWidth="1"/>
    <col min="1851" max="1852" width="16.109375" style="15" bestFit="1" customWidth="1"/>
    <col min="1853" max="1855" width="27.109375" style="15" bestFit="1" customWidth="1"/>
    <col min="1856" max="1857" width="14.6640625" style="15" bestFit="1" customWidth="1"/>
    <col min="1858" max="1858" width="14" style="15" bestFit="1" customWidth="1"/>
    <col min="1859" max="1859" width="14.6640625" style="15" bestFit="1" customWidth="1"/>
    <col min="1860" max="1860" width="14.44140625" style="15" bestFit="1" customWidth="1"/>
    <col min="1861" max="1861" width="15.33203125" style="15" bestFit="1" customWidth="1"/>
    <col min="1862" max="1862" width="25.6640625" style="15" bestFit="1" customWidth="1"/>
    <col min="1863" max="1865" width="25.88671875" style="15" bestFit="1" customWidth="1"/>
    <col min="1866" max="1867" width="33.44140625" style="15" bestFit="1" customWidth="1"/>
    <col min="1868" max="1868" width="25.5546875" style="15" bestFit="1" customWidth="1"/>
    <col min="1869" max="1869" width="26" style="15" bestFit="1" customWidth="1"/>
    <col min="1870" max="1870" width="24.88671875" style="15" bestFit="1" customWidth="1"/>
    <col min="1871" max="1872" width="14.6640625" style="15" bestFit="1" customWidth="1"/>
    <col min="1873" max="1873" width="20.44140625" style="15" bestFit="1" customWidth="1"/>
    <col min="1874" max="1875" width="39.88671875" style="15" bestFit="1" customWidth="1"/>
    <col min="1876" max="1876" width="25.109375" style="15" bestFit="1" customWidth="1"/>
    <col min="1877" max="1877" width="15.6640625" style="15" bestFit="1" customWidth="1"/>
    <col min="1878" max="1878" width="25.88671875" style="15" bestFit="1" customWidth="1"/>
    <col min="1879" max="1879" width="22.88671875" style="15" bestFit="1" customWidth="1"/>
    <col min="1880" max="1882" width="14.6640625" style="15" bestFit="1" customWidth="1"/>
    <col min="1883" max="1884" width="22.6640625" style="15" bestFit="1" customWidth="1"/>
    <col min="1885" max="1885" width="14.6640625" style="15" bestFit="1" customWidth="1"/>
    <col min="1886" max="1886" width="14" style="15" bestFit="1" customWidth="1"/>
    <col min="1887" max="1889" width="14.6640625" style="15" bestFit="1" customWidth="1"/>
    <col min="1890" max="1890" width="14" style="15" bestFit="1" customWidth="1"/>
    <col min="1891" max="1891" width="22.109375" style="15" bestFit="1" customWidth="1"/>
    <col min="1892" max="1893" width="18.33203125" style="15" bestFit="1" customWidth="1"/>
    <col min="1894" max="1894" width="18.5546875" style="15" bestFit="1" customWidth="1"/>
    <col min="1895" max="1895" width="14.6640625" style="15" bestFit="1" customWidth="1"/>
    <col min="1896" max="1896" width="14" style="15" bestFit="1" customWidth="1"/>
    <col min="1897" max="1897" width="17.109375" style="15" bestFit="1" customWidth="1"/>
    <col min="1898" max="1899" width="39" style="15" bestFit="1" customWidth="1"/>
    <col min="1900" max="1900" width="15.44140625" style="15" bestFit="1" customWidth="1"/>
    <col min="1901" max="1901" width="22.88671875" style="15" bestFit="1" customWidth="1"/>
    <col min="1902" max="1903" width="14.6640625" style="15" bestFit="1" customWidth="1"/>
    <col min="1904" max="1904" width="18.88671875" style="15" bestFit="1" customWidth="1"/>
    <col min="1905" max="1909" width="14.6640625" style="15" bestFit="1" customWidth="1"/>
    <col min="1910" max="1910" width="17.88671875" style="15" bestFit="1" customWidth="1"/>
    <col min="1911" max="1911" width="14.6640625" style="15" bestFit="1" customWidth="1"/>
    <col min="1912" max="1913" width="18.88671875" style="15" bestFit="1" customWidth="1"/>
    <col min="1914" max="1915" width="18.44140625" style="15" bestFit="1" customWidth="1"/>
    <col min="1916" max="1916" width="23.109375" style="15" bestFit="1" customWidth="1"/>
    <col min="1917" max="1918" width="24.33203125" style="15" bestFit="1" customWidth="1"/>
    <col min="1919" max="1919" width="20.33203125" style="15" bestFit="1" customWidth="1"/>
    <col min="1920" max="1921" width="28.44140625" style="15" bestFit="1" customWidth="1"/>
    <col min="1922" max="1923" width="17.5546875" style="15" bestFit="1" customWidth="1"/>
    <col min="1924" max="1926" width="20.44140625" style="15" bestFit="1" customWidth="1"/>
    <col min="1927" max="1928" width="24.44140625" style="15" bestFit="1" customWidth="1"/>
    <col min="1929" max="1929" width="20.5546875" style="15" bestFit="1" customWidth="1"/>
    <col min="1930" max="1930" width="22.6640625" style="15" bestFit="1" customWidth="1"/>
    <col min="1931" max="1931" width="20.44140625" style="15" bestFit="1" customWidth="1"/>
    <col min="1932" max="1932" width="14.6640625" style="15" bestFit="1" customWidth="1"/>
    <col min="1933" max="1933" width="18.5546875" style="15" bestFit="1" customWidth="1"/>
    <col min="1934" max="1934" width="24.6640625" style="15" bestFit="1" customWidth="1"/>
    <col min="1935" max="1936" width="20.33203125" style="15" bestFit="1" customWidth="1"/>
    <col min="1937" max="1937" width="14.6640625" style="15" bestFit="1" customWidth="1"/>
    <col min="1938" max="1938" width="14" style="15" bestFit="1" customWidth="1"/>
    <col min="1939" max="1939" width="14.6640625" style="15" bestFit="1" customWidth="1"/>
    <col min="1940" max="1940" width="18.6640625" style="15" bestFit="1" customWidth="1"/>
    <col min="1941" max="1941" width="14.6640625" style="15" bestFit="1" customWidth="1"/>
    <col min="1942" max="1942" width="15.6640625" style="15" bestFit="1" customWidth="1"/>
    <col min="1943" max="1944" width="23.109375" style="15" bestFit="1" customWidth="1"/>
    <col min="1945" max="1947" width="31.33203125" style="15" bestFit="1" customWidth="1"/>
    <col min="1948" max="1948" width="15.33203125" style="15" bestFit="1" customWidth="1"/>
    <col min="1949" max="1949" width="17" style="15" bestFit="1" customWidth="1"/>
    <col min="1950" max="1950" width="14.6640625" style="15" bestFit="1" customWidth="1"/>
    <col min="1951" max="1951" width="17.33203125" style="15" bestFit="1" customWidth="1"/>
    <col min="1952" max="1952" width="18.6640625" style="15" bestFit="1" customWidth="1"/>
    <col min="1953" max="1953" width="22.5546875" style="15" bestFit="1" customWidth="1"/>
    <col min="1954" max="1955" width="16.6640625" style="15" bestFit="1" customWidth="1"/>
    <col min="1956" max="1957" width="15.6640625" style="15" bestFit="1" customWidth="1"/>
    <col min="1958" max="1959" width="20.88671875" style="15" bestFit="1" customWidth="1"/>
    <col min="1960" max="1961" width="14.88671875" style="15" bestFit="1" customWidth="1"/>
    <col min="1962" max="1962" width="17.5546875" style="15" bestFit="1" customWidth="1"/>
    <col min="1963" max="1963" width="14.6640625" style="15" bestFit="1" customWidth="1"/>
    <col min="1964" max="1964" width="34.88671875" style="15" bestFit="1" customWidth="1"/>
    <col min="1965" max="1965" width="31.6640625" style="15" bestFit="1" customWidth="1"/>
    <col min="1966" max="1966" width="14.6640625" style="15" bestFit="1" customWidth="1"/>
    <col min="1967" max="1968" width="18.6640625" style="15" bestFit="1" customWidth="1"/>
    <col min="1969" max="1970" width="29.88671875" style="15" bestFit="1" customWidth="1"/>
    <col min="1971" max="1971" width="32.44140625" style="15" bestFit="1" customWidth="1"/>
    <col min="1972" max="1972" width="48.44140625" style="15" bestFit="1" customWidth="1"/>
    <col min="1973" max="1975" width="19.6640625" style="15" bestFit="1" customWidth="1"/>
    <col min="1976" max="1976" width="14.6640625" style="15" bestFit="1" customWidth="1"/>
    <col min="1977" max="1977" width="21" style="15" bestFit="1" customWidth="1"/>
    <col min="1978" max="1979" width="29.44140625" style="15" bestFit="1" customWidth="1"/>
    <col min="1980" max="1980" width="32" style="15" bestFit="1" customWidth="1"/>
    <col min="1981" max="1982" width="24" style="15" bestFit="1" customWidth="1"/>
    <col min="1983" max="1984" width="17.33203125" style="15" bestFit="1" customWidth="1"/>
    <col min="1985" max="1986" width="14.6640625" style="15" bestFit="1" customWidth="1"/>
    <col min="1987" max="1987" width="14" style="15" bestFit="1" customWidth="1"/>
    <col min="1988" max="1988" width="15.33203125" style="15" bestFit="1" customWidth="1"/>
    <col min="1989" max="1989" width="14.6640625" style="15" bestFit="1" customWidth="1"/>
    <col min="1990" max="1990" width="14" style="15" bestFit="1" customWidth="1"/>
    <col min="1991" max="1991" width="14.6640625" style="15" bestFit="1" customWidth="1"/>
    <col min="1992" max="1992" width="14" style="15" bestFit="1" customWidth="1"/>
    <col min="1993" max="1993" width="40.6640625" style="15" bestFit="1" customWidth="1"/>
    <col min="1994" max="1996" width="40.33203125" style="15" bestFit="1" customWidth="1"/>
    <col min="1997" max="1997" width="14.6640625" style="15" bestFit="1" customWidth="1"/>
    <col min="1998" max="1998" width="14" style="15" bestFit="1" customWidth="1"/>
    <col min="1999" max="1999" width="14.6640625" style="15" bestFit="1" customWidth="1"/>
    <col min="2000" max="2000" width="14" style="15" bestFit="1" customWidth="1"/>
    <col min="2001" max="2001" width="14.6640625" style="15" bestFit="1" customWidth="1"/>
    <col min="2002" max="2002" width="14" style="15" bestFit="1" customWidth="1"/>
    <col min="2003" max="2003" width="15.33203125" style="15" bestFit="1" customWidth="1"/>
    <col min="2004" max="2006" width="20.109375" style="15" bestFit="1" customWidth="1"/>
    <col min="2007" max="2007" width="14.6640625" style="15" bestFit="1" customWidth="1"/>
    <col min="2008" max="2008" width="14" style="15" bestFit="1" customWidth="1"/>
    <col min="2009" max="2009" width="20.5546875" style="15" bestFit="1" customWidth="1"/>
    <col min="2010" max="2012" width="16.88671875" style="15" bestFit="1" customWidth="1"/>
    <col min="2013" max="2013" width="14.6640625" style="15" bestFit="1" customWidth="1"/>
    <col min="2014" max="2014" width="20.109375" style="15" bestFit="1" customWidth="1"/>
    <col min="2015" max="2015" width="27.109375" style="15" bestFit="1" customWidth="1"/>
    <col min="2016" max="2016" width="14.6640625" style="15" bestFit="1" customWidth="1"/>
    <col min="2017" max="2017" width="14" style="15" bestFit="1" customWidth="1"/>
    <col min="2018" max="2019" width="28" style="15" bestFit="1" customWidth="1"/>
    <col min="2020" max="2020" width="27.44140625" style="15" bestFit="1" customWidth="1"/>
    <col min="2021" max="2022" width="14.6640625" style="15" bestFit="1" customWidth="1"/>
    <col min="2023" max="2023" width="14" style="15" bestFit="1" customWidth="1"/>
    <col min="2024" max="2024" width="18.33203125" style="15" bestFit="1" customWidth="1"/>
    <col min="2025" max="2025" width="14.6640625" style="15" bestFit="1" customWidth="1"/>
    <col min="2026" max="2026" width="14" style="15" bestFit="1" customWidth="1"/>
    <col min="2027" max="2029" width="31.88671875" style="15" bestFit="1" customWidth="1"/>
    <col min="2030" max="2030" width="14.6640625" style="15" bestFit="1" customWidth="1"/>
    <col min="2031" max="2031" width="14" style="15" bestFit="1" customWidth="1"/>
    <col min="2032" max="2033" width="19.109375" style="15" bestFit="1" customWidth="1"/>
    <col min="2034" max="2036" width="15.33203125" style="15" bestFit="1" customWidth="1"/>
    <col min="2037" max="2037" width="24.44140625" style="15" bestFit="1" customWidth="1"/>
    <col min="2038" max="2040" width="15.33203125" style="15" bestFit="1" customWidth="1"/>
    <col min="2041" max="2041" width="14" style="15" bestFit="1" customWidth="1"/>
    <col min="2042" max="2042" width="15.33203125" style="15" bestFit="1" customWidth="1"/>
    <col min="2043" max="2043" width="25.44140625" style="15" bestFit="1" customWidth="1"/>
    <col min="2044" max="2044" width="28" style="15" bestFit="1" customWidth="1"/>
    <col min="2045" max="2045" width="15.33203125" style="15" bestFit="1" customWidth="1"/>
    <col min="2046" max="2046" width="18.5546875" style="15" bestFit="1" customWidth="1"/>
    <col min="2047" max="2047" width="15.33203125" style="15" bestFit="1" customWidth="1"/>
    <col min="2048" max="2048" width="14" style="15" bestFit="1" customWidth="1"/>
    <col min="2049" max="2050" width="15.33203125" style="15" bestFit="1" customWidth="1"/>
    <col min="2051" max="2051" width="14.6640625" style="15" bestFit="1" customWidth="1"/>
    <col min="2052" max="2052" width="15.33203125" style="15" bestFit="1" customWidth="1"/>
    <col min="2053" max="2053" width="21.6640625" style="15" bestFit="1" customWidth="1"/>
    <col min="2054" max="2054" width="20.109375" style="15" bestFit="1" customWidth="1"/>
    <col min="2055" max="2055" width="32.5546875" style="15" bestFit="1" customWidth="1"/>
    <col min="2056" max="2056" width="15.33203125" style="15" bestFit="1" customWidth="1"/>
    <col min="2057" max="2059" width="32.109375" style="15" bestFit="1" customWidth="1"/>
    <col min="2060" max="2060" width="22.33203125" style="15" bestFit="1" customWidth="1"/>
    <col min="2061" max="2061" width="20" style="15" bestFit="1" customWidth="1"/>
    <col min="2062" max="2064" width="53.5546875" style="15" bestFit="1" customWidth="1"/>
    <col min="2065" max="2065" width="18" style="15" bestFit="1" customWidth="1"/>
    <col min="2066" max="2068" width="19.5546875" style="15" bestFit="1" customWidth="1"/>
    <col min="2069" max="2069" width="22" style="15" bestFit="1" customWidth="1"/>
    <col min="2070" max="2070" width="15.33203125" style="15" bestFit="1" customWidth="1"/>
    <col min="2071" max="2071" width="21" style="15" bestFit="1" customWidth="1"/>
    <col min="2072" max="2072" width="15.33203125" style="15" bestFit="1" customWidth="1"/>
    <col min="2073" max="2073" width="16.6640625" style="15" bestFit="1" customWidth="1"/>
    <col min="2074" max="2075" width="15.33203125" style="15" bestFit="1" customWidth="1"/>
    <col min="2076" max="2076" width="26.109375" style="15" bestFit="1" customWidth="1"/>
    <col min="2077" max="2077" width="19.33203125" style="15" bestFit="1" customWidth="1"/>
    <col min="2078" max="2078" width="27.33203125" style="15" bestFit="1" customWidth="1"/>
    <col min="2079" max="2079" width="26.44140625" style="15" bestFit="1" customWidth="1"/>
    <col min="2080" max="2080" width="15.5546875" style="15" bestFit="1" customWidth="1"/>
    <col min="2081" max="2081" width="15.33203125" style="15" bestFit="1" customWidth="1"/>
    <col min="2082" max="2082" width="14" style="15" bestFit="1" customWidth="1"/>
    <col min="2083" max="2084" width="15.33203125" style="15" bestFit="1" customWidth="1"/>
    <col min="2085" max="2087" width="24.88671875" style="15" bestFit="1" customWidth="1"/>
    <col min="2088" max="2088" width="15.33203125" style="15" bestFit="1" customWidth="1"/>
    <col min="2089" max="2089" width="14" style="15" bestFit="1" customWidth="1"/>
    <col min="2090" max="2090" width="15.33203125" style="15" bestFit="1" customWidth="1"/>
    <col min="2091" max="2093" width="32.109375" style="15" bestFit="1" customWidth="1"/>
    <col min="2094" max="2094" width="15.33203125" style="15" bestFit="1" customWidth="1"/>
    <col min="2095" max="2097" width="24.6640625" style="15" bestFit="1" customWidth="1"/>
    <col min="2098" max="2099" width="15.33203125" style="15" bestFit="1" customWidth="1"/>
    <col min="2100" max="2100" width="14" style="15" bestFit="1" customWidth="1"/>
    <col min="2101" max="2102" width="25.44140625" style="15" bestFit="1" customWidth="1"/>
    <col min="2103" max="2104" width="24" style="15" bestFit="1" customWidth="1"/>
    <col min="2105" max="2106" width="24.33203125" style="15" bestFit="1" customWidth="1"/>
    <col min="2107" max="2108" width="27.109375" style="15" bestFit="1" customWidth="1"/>
    <col min="2109" max="2110" width="35.109375" style="15" bestFit="1" customWidth="1"/>
    <col min="2111" max="2112" width="31.6640625" style="15" bestFit="1" customWidth="1"/>
    <col min="2113" max="2114" width="24.109375" style="15" bestFit="1" customWidth="1"/>
    <col min="2115" max="2116" width="24.6640625" style="15" bestFit="1" customWidth="1"/>
    <col min="2117" max="2119" width="15.33203125" style="15" bestFit="1" customWidth="1"/>
    <col min="2120" max="2120" width="19.44140625" style="15" bestFit="1" customWidth="1"/>
    <col min="2121" max="2121" width="15.33203125" style="15" bestFit="1" customWidth="1"/>
    <col min="2122" max="2122" width="18.44140625" style="15" bestFit="1" customWidth="1"/>
    <col min="2123" max="2123" width="25.88671875" style="15" bestFit="1" customWidth="1"/>
    <col min="2124" max="2124" width="18.44140625" style="15" bestFit="1" customWidth="1"/>
    <col min="2125" max="2125" width="15.33203125" style="15" bestFit="1" customWidth="1"/>
    <col min="2126" max="2126" width="27.33203125" style="15" bestFit="1" customWidth="1"/>
    <col min="2127" max="2127" width="15.33203125" style="15" bestFit="1" customWidth="1"/>
    <col min="2128" max="2128" width="20.33203125" style="15" bestFit="1" customWidth="1"/>
    <col min="2129" max="2129" width="26.109375" style="15" bestFit="1" customWidth="1"/>
    <col min="2130" max="2130" width="15.6640625" style="15" bestFit="1" customWidth="1"/>
    <col min="2131" max="2132" width="15.33203125" style="15" bestFit="1" customWidth="1"/>
    <col min="2133" max="2133" width="14" style="15" bestFit="1" customWidth="1"/>
    <col min="2134" max="2134" width="15.33203125" style="15" bestFit="1" customWidth="1"/>
    <col min="2135" max="2135" width="27.88671875" style="15" bestFit="1" customWidth="1"/>
    <col min="2136" max="2136" width="18.44140625" style="15" bestFit="1" customWidth="1"/>
    <col min="2137" max="2137" width="38.6640625" style="15" bestFit="1" customWidth="1"/>
    <col min="2138" max="2142" width="15.33203125" style="15" bestFit="1" customWidth="1"/>
    <col min="2143" max="2143" width="23.33203125" style="15" bestFit="1" customWidth="1"/>
    <col min="2144" max="2144" width="27" style="15" bestFit="1" customWidth="1"/>
    <col min="2145" max="2145" width="15.33203125" style="15" bestFit="1" customWidth="1"/>
    <col min="2146" max="2146" width="21.33203125" style="15" bestFit="1" customWidth="1"/>
    <col min="2147" max="2147" width="15.33203125" style="15" bestFit="1" customWidth="1"/>
    <col min="2148" max="2148" width="14" style="15" bestFit="1" customWidth="1"/>
    <col min="2149" max="2150" width="15.33203125" style="15" bestFit="1" customWidth="1"/>
    <col min="2151" max="2151" width="14" style="15" bestFit="1" customWidth="1"/>
    <col min="2152" max="2152" width="15.33203125" style="15" bestFit="1" customWidth="1"/>
    <col min="2153" max="2155" width="17.88671875" style="15" bestFit="1" customWidth="1"/>
    <col min="2156" max="2156" width="16.5546875" style="15" bestFit="1" customWidth="1"/>
    <col min="2157" max="2157" width="25.109375" style="15" bestFit="1" customWidth="1"/>
    <col min="2158" max="2158" width="23.109375" style="15" bestFit="1" customWidth="1"/>
    <col min="2159" max="2159" width="15.33203125" style="15" bestFit="1" customWidth="1"/>
    <col min="2160" max="2160" width="32.6640625" style="15" bestFit="1" customWidth="1"/>
    <col min="2161" max="2161" width="15.33203125" style="15" bestFit="1" customWidth="1"/>
    <col min="2162" max="2162" width="20.109375" style="15" bestFit="1" customWidth="1"/>
    <col min="2163" max="2163" width="14" style="15" bestFit="1" customWidth="1"/>
    <col min="2164" max="2164" width="15.33203125" style="15" bestFit="1" customWidth="1"/>
    <col min="2165" max="2166" width="15.5546875" style="15" bestFit="1" customWidth="1"/>
    <col min="2167" max="2167" width="40.33203125" style="15" bestFit="1" customWidth="1"/>
    <col min="2168" max="2168" width="23.33203125" style="15" bestFit="1" customWidth="1"/>
    <col min="2169" max="2169" width="42.88671875" style="15" bestFit="1" customWidth="1"/>
    <col min="2170" max="2170" width="48.6640625" style="15" bestFit="1" customWidth="1"/>
    <col min="2171" max="2176" width="23.33203125" style="15" bestFit="1" customWidth="1"/>
    <col min="2177" max="2177" width="31.5546875" style="15" bestFit="1" customWidth="1"/>
    <col min="2178" max="2180" width="23.33203125" style="15" bestFit="1" customWidth="1"/>
    <col min="2181" max="2181" width="48.6640625" style="15" bestFit="1" customWidth="1"/>
    <col min="2182" max="2182" width="30.6640625" style="15" bestFit="1" customWidth="1"/>
    <col min="2183" max="2183" width="48.6640625" style="15" bestFit="1" customWidth="1"/>
    <col min="2184" max="2184" width="51.109375" style="15" bestFit="1" customWidth="1"/>
    <col min="2185" max="2187" width="23.33203125" style="15" bestFit="1" customWidth="1"/>
    <col min="2188" max="2188" width="49.5546875" style="15" bestFit="1" customWidth="1"/>
    <col min="2189" max="2189" width="23.33203125" style="15" bestFit="1" customWidth="1"/>
    <col min="2190" max="2191" width="43.44140625" style="15" bestFit="1" customWidth="1"/>
    <col min="2192" max="2194" width="37.33203125" style="15" bestFit="1" customWidth="1"/>
    <col min="2195" max="2197" width="28.33203125" style="15" bestFit="1" customWidth="1"/>
    <col min="2198" max="2198" width="23.33203125" style="15" bestFit="1" customWidth="1"/>
    <col min="2199" max="2199" width="42.88671875" style="15" bestFit="1" customWidth="1"/>
    <col min="2200" max="2200" width="48.6640625" style="15" bestFit="1" customWidth="1"/>
    <col min="2201" max="2201" width="51.109375" style="15" bestFit="1" customWidth="1"/>
    <col min="2202" max="2202" width="42.88671875" style="15" bestFit="1" customWidth="1"/>
    <col min="2203" max="2203" width="48.6640625" style="15" bestFit="1" customWidth="1"/>
    <col min="2204" max="2204" width="51.109375" style="15" bestFit="1" customWidth="1"/>
    <col min="2205" max="2205" width="23.33203125" style="15" bestFit="1" customWidth="1"/>
    <col min="2206" max="2206" width="42.88671875" style="15" bestFit="1" customWidth="1"/>
    <col min="2207" max="2210" width="23.33203125" style="15" bestFit="1" customWidth="1"/>
    <col min="2211" max="2211" width="42.88671875" style="15" bestFit="1" customWidth="1"/>
    <col min="2212" max="2212" width="48.6640625" style="15" bestFit="1" customWidth="1"/>
    <col min="2213" max="2215" width="23.44140625" style="15" bestFit="1" customWidth="1"/>
    <col min="2216" max="2216" width="43.44140625" style="15" bestFit="1" customWidth="1"/>
    <col min="2217" max="2217" width="48.6640625" style="15" bestFit="1" customWidth="1"/>
    <col min="2218" max="2218" width="47.44140625" style="15" bestFit="1" customWidth="1"/>
    <col min="2219" max="2219" width="37.109375" style="15" bestFit="1" customWidth="1"/>
    <col min="2220" max="2220" width="39.5546875" style="15" bestFit="1" customWidth="1"/>
    <col min="2221" max="2221" width="42.88671875" style="15" bestFit="1" customWidth="1"/>
    <col min="2222" max="2224" width="28.109375" style="15" bestFit="1" customWidth="1"/>
    <col min="2225" max="2225" width="31.109375" style="15" bestFit="1" customWidth="1"/>
    <col min="2226" max="2226" width="42.88671875" style="15" bestFit="1" customWidth="1"/>
    <col min="2227" max="2227" width="41.33203125" style="15" bestFit="1" customWidth="1"/>
    <col min="2228" max="2228" width="42.88671875" style="15" bestFit="1" customWidth="1"/>
    <col min="2229" max="2230" width="23.33203125" style="15" bestFit="1" customWidth="1"/>
    <col min="2231" max="2231" width="15.33203125" style="15" bestFit="1" customWidth="1"/>
    <col min="2232" max="2232" width="13.44140625" style="15" bestFit="1" customWidth="1"/>
    <col min="2233" max="2233" width="18" style="15" bestFit="1" customWidth="1"/>
    <col min="2234" max="2234" width="29" style="15" bestFit="1" customWidth="1"/>
    <col min="2235" max="2235" width="40" style="15" bestFit="1" customWidth="1"/>
    <col min="2236" max="2237" width="15.33203125" style="15" bestFit="1" customWidth="1"/>
    <col min="2238" max="2238" width="25" style="15" bestFit="1" customWidth="1"/>
    <col min="2239" max="2239" width="16.33203125" style="15" bestFit="1" customWidth="1"/>
    <col min="2240" max="2241" width="15.33203125" style="15" bestFit="1" customWidth="1"/>
    <col min="2242" max="2242" width="11" style="15" bestFit="1" customWidth="1"/>
    <col min="2243" max="2243" width="15.33203125" style="15" bestFit="1" customWidth="1"/>
    <col min="2244" max="2244" width="22.109375" style="15" bestFit="1" customWidth="1"/>
    <col min="2245" max="2245" width="15.88671875" style="15" bestFit="1" customWidth="1"/>
    <col min="2246" max="2246" width="24.33203125" style="15" bestFit="1" customWidth="1"/>
    <col min="2247" max="2247" width="15.33203125" style="15" bestFit="1" customWidth="1"/>
    <col min="2248" max="2249" width="19.109375" style="15" bestFit="1" customWidth="1"/>
    <col min="2250" max="2250" width="22.5546875" style="15" bestFit="1" customWidth="1"/>
    <col min="2251" max="2252" width="15.33203125" style="15" bestFit="1" customWidth="1"/>
    <col min="2253" max="2253" width="14" style="15" bestFit="1" customWidth="1"/>
    <col min="2254" max="2255" width="33" style="15" bestFit="1" customWidth="1"/>
    <col min="2256" max="2256" width="15.33203125" style="15" bestFit="1" customWidth="1"/>
    <col min="2257" max="2258" width="22.6640625" style="15" bestFit="1" customWidth="1"/>
    <col min="2259" max="2259" width="16.33203125" style="15" bestFit="1" customWidth="1"/>
    <col min="2260" max="2260" width="15.5546875" style="15" bestFit="1" customWidth="1"/>
    <col min="2261" max="2262" width="34.5546875" style="15" bestFit="1" customWidth="1"/>
    <col min="2263" max="2263" width="15.33203125" style="15" bestFit="1" customWidth="1"/>
    <col min="2264" max="2264" width="47.88671875" style="15" bestFit="1" customWidth="1"/>
    <col min="2265" max="2265" width="29.44140625" style="15" bestFit="1" customWidth="1"/>
    <col min="2266" max="2267" width="15.33203125" style="15" bestFit="1" customWidth="1"/>
    <col min="2268" max="2268" width="19.6640625" style="15" bestFit="1" customWidth="1"/>
    <col min="2269" max="2269" width="15.6640625" style="15" bestFit="1" customWidth="1"/>
    <col min="2270" max="2270" width="15.33203125" style="15" bestFit="1" customWidth="1"/>
    <col min="2271" max="2271" width="36.33203125" style="15" bestFit="1" customWidth="1"/>
    <col min="2272" max="2272" width="16.6640625" style="15" bestFit="1" customWidth="1"/>
    <col min="2273" max="2273" width="37.88671875" style="15" bestFit="1" customWidth="1"/>
    <col min="2274" max="2274" width="27.33203125" style="15" bestFit="1" customWidth="1"/>
    <col min="2275" max="2275" width="15.33203125" style="15" bestFit="1" customWidth="1"/>
    <col min="2276" max="2276" width="34" style="15" bestFit="1" customWidth="1"/>
    <col min="2277" max="2277" width="16.5546875" style="15" bestFit="1" customWidth="1"/>
    <col min="2278" max="2279" width="15.33203125" style="15" bestFit="1" customWidth="1"/>
    <col min="2280" max="2280" width="14" style="15" bestFit="1" customWidth="1"/>
    <col min="2281" max="2283" width="15.33203125" style="15" bestFit="1" customWidth="1"/>
    <col min="2284" max="2284" width="28.88671875" style="15" bestFit="1" customWidth="1"/>
    <col min="2285" max="2285" width="15.33203125" style="15" bestFit="1" customWidth="1"/>
    <col min="2286" max="2286" width="13.44140625" style="15" bestFit="1" customWidth="1"/>
    <col min="2287" max="2287" width="14.6640625" style="15" bestFit="1" customWidth="1"/>
    <col min="2288" max="2288" width="23.109375" style="15" bestFit="1" customWidth="1"/>
    <col min="2289" max="2291" width="27.109375" style="15" bestFit="1" customWidth="1"/>
    <col min="2292" max="2292" width="14.6640625" style="15" bestFit="1" customWidth="1"/>
    <col min="2293" max="2293" width="14" style="15" bestFit="1" customWidth="1"/>
    <col min="2294" max="2294" width="15.33203125" style="15" bestFit="1" customWidth="1"/>
    <col min="2295" max="2295" width="14.6640625" style="15" bestFit="1" customWidth="1"/>
    <col min="2296" max="2296" width="14" style="15" bestFit="1" customWidth="1"/>
    <col min="2297" max="2297" width="15.33203125" style="15" bestFit="1" customWidth="1"/>
    <col min="2298" max="2300" width="14.6640625" style="15" bestFit="1" customWidth="1"/>
    <col min="2301" max="2301" width="14" style="15" bestFit="1" customWidth="1"/>
    <col min="2302" max="2302" width="15.33203125" style="15" bestFit="1" customWidth="1"/>
    <col min="2303" max="2305" width="14.6640625" style="15" bestFit="1" customWidth="1"/>
    <col min="2306" max="2306" width="14" style="15" bestFit="1" customWidth="1"/>
    <col min="2307" max="2307" width="15.33203125" style="15" bestFit="1" customWidth="1"/>
    <col min="2308" max="2309" width="15.109375" style="15" bestFit="1" customWidth="1"/>
    <col min="2310" max="2310" width="15.33203125" style="15" bestFit="1" customWidth="1"/>
    <col min="2311" max="2311" width="18.109375" style="15" bestFit="1" customWidth="1"/>
    <col min="2312" max="2314" width="16.6640625" style="15" bestFit="1" customWidth="1"/>
    <col min="2315" max="2315" width="29" style="15" bestFit="1" customWidth="1"/>
    <col min="2316" max="2316" width="14.6640625" style="15" bestFit="1" customWidth="1"/>
    <col min="2317" max="2317" width="14" style="15" bestFit="1" customWidth="1"/>
    <col min="2318" max="2318" width="15.33203125" style="15" bestFit="1" customWidth="1"/>
    <col min="2319" max="2319" width="21.5546875" style="15" bestFit="1" customWidth="1"/>
    <col min="2320" max="2320" width="30.44140625" style="15" bestFit="1" customWidth="1"/>
    <col min="2321" max="2321" width="17.88671875" style="15" bestFit="1" customWidth="1"/>
    <col min="2322" max="2322" width="15.109375" style="15" bestFit="1" customWidth="1"/>
    <col min="2323" max="2323" width="14.6640625" style="15" bestFit="1" customWidth="1"/>
    <col min="2324" max="2324" width="17.6640625" style="15" bestFit="1" customWidth="1"/>
    <col min="2325" max="2325" width="14.6640625" style="15" bestFit="1" customWidth="1"/>
    <col min="2326" max="2326" width="14" style="15" bestFit="1" customWidth="1"/>
    <col min="2327" max="2327" width="15.33203125" style="15" bestFit="1" customWidth="1"/>
    <col min="2328" max="2329" width="14.6640625" style="15" bestFit="1" customWidth="1"/>
    <col min="2330" max="2330" width="19.33203125" style="15" bestFit="1" customWidth="1"/>
    <col min="2331" max="2333" width="16.88671875" style="15" bestFit="1" customWidth="1"/>
    <col min="2334" max="2336" width="26.109375" style="15" bestFit="1" customWidth="1"/>
    <col min="2337" max="2337" width="15.88671875" style="15" bestFit="1" customWidth="1"/>
    <col min="2338" max="2338" width="25.109375" style="15" bestFit="1" customWidth="1"/>
    <col min="2339" max="2339" width="18.88671875" style="15" bestFit="1" customWidth="1"/>
    <col min="2340" max="2341" width="16.33203125" style="15" bestFit="1" customWidth="1"/>
    <col min="2342" max="2342" width="14" style="15" bestFit="1" customWidth="1"/>
    <col min="2343" max="2343" width="15.33203125" style="15" bestFit="1" customWidth="1"/>
    <col min="2344" max="2344" width="17.44140625" style="15" bestFit="1" customWidth="1"/>
    <col min="2345" max="2345" width="14.6640625" style="15" bestFit="1" customWidth="1"/>
    <col min="2346" max="2346" width="23" style="15" bestFit="1" customWidth="1"/>
    <col min="2347" max="2347" width="19.33203125" style="15" bestFit="1" customWidth="1"/>
    <col min="2348" max="2348" width="20.88671875" style="15" bestFit="1" customWidth="1"/>
    <col min="2349" max="2349" width="22.44140625" style="15" bestFit="1" customWidth="1"/>
    <col min="2350" max="2351" width="14.6640625" style="15" bestFit="1" customWidth="1"/>
    <col min="2352" max="2352" width="14" style="15" bestFit="1" customWidth="1"/>
    <col min="2353" max="2353" width="15.33203125" style="15" bestFit="1" customWidth="1"/>
    <col min="2354" max="2354" width="18.33203125" style="15" bestFit="1" customWidth="1"/>
    <col min="2355" max="2355" width="24.109375" style="15" bestFit="1" customWidth="1"/>
    <col min="2356" max="2358" width="17.88671875" style="15" bestFit="1" customWidth="1"/>
    <col min="2359" max="2359" width="31.109375" style="15" bestFit="1" customWidth="1"/>
    <col min="2360" max="2361" width="24" style="15" bestFit="1" customWidth="1"/>
    <col min="2362" max="2362" width="30.33203125" style="15" bestFit="1" customWidth="1"/>
    <col min="2363" max="2363" width="14.6640625" style="15" bestFit="1" customWidth="1"/>
    <col min="2364" max="2366" width="30.44140625" style="15" bestFit="1" customWidth="1"/>
    <col min="2367" max="2367" width="14.6640625" style="15" bestFit="1" customWidth="1"/>
    <col min="2368" max="2368" width="26.6640625" style="15" bestFit="1" customWidth="1"/>
    <col min="2369" max="2369" width="14.6640625" style="15" bestFit="1" customWidth="1"/>
    <col min="2370" max="2370" width="14.5546875" style="15" bestFit="1" customWidth="1"/>
    <col min="2371" max="2371" width="15.33203125" style="15" bestFit="1" customWidth="1"/>
    <col min="2372" max="2372" width="14.6640625" style="15" bestFit="1" customWidth="1"/>
    <col min="2373" max="2375" width="16.33203125" style="15" bestFit="1" customWidth="1"/>
    <col min="2376" max="2376" width="14.6640625" style="15" bestFit="1" customWidth="1"/>
    <col min="2377" max="2377" width="17.5546875" style="15" bestFit="1" customWidth="1"/>
    <col min="2378" max="2378" width="14.6640625" style="15" bestFit="1" customWidth="1"/>
    <col min="2379" max="2379" width="14" style="15" bestFit="1" customWidth="1"/>
    <col min="2380" max="2380" width="15.33203125" style="15" bestFit="1" customWidth="1"/>
    <col min="2381" max="2383" width="15.5546875" style="15" bestFit="1" customWidth="1"/>
    <col min="2384" max="2384" width="20" style="15" bestFit="1" customWidth="1"/>
    <col min="2385" max="2390" width="15.6640625" style="15" bestFit="1" customWidth="1"/>
    <col min="2391" max="2391" width="25.109375" style="15" bestFit="1" customWidth="1"/>
    <col min="2392" max="2407" width="22.109375" style="15" bestFit="1" customWidth="1"/>
    <col min="2408" max="2409" width="24.44140625" style="15" bestFit="1" customWidth="1"/>
    <col min="2410" max="2439" width="22.109375" style="15" bestFit="1" customWidth="1"/>
    <col min="2440" max="2443" width="38.109375" style="15" bestFit="1" customWidth="1"/>
    <col min="2444" max="2445" width="23.88671875" style="15" bestFit="1" customWidth="1"/>
    <col min="2446" max="2446" width="15.5546875" style="15" bestFit="1" customWidth="1"/>
    <col min="2447" max="2447" width="14" style="15" bestFit="1" customWidth="1"/>
    <col min="2448" max="2448" width="15.33203125" style="15" bestFit="1" customWidth="1"/>
    <col min="2449" max="2450" width="24.33203125" style="15" bestFit="1" customWidth="1"/>
    <col min="2451" max="2455" width="19.33203125" style="15" bestFit="1" customWidth="1"/>
    <col min="2456" max="2457" width="40.88671875" style="15" bestFit="1" customWidth="1"/>
    <col min="2458" max="2458" width="21.88671875" style="15" bestFit="1" customWidth="1"/>
    <col min="2459" max="2459" width="20.109375" style="15" bestFit="1" customWidth="1"/>
    <col min="2460" max="2460" width="20.44140625" style="15" bestFit="1" customWidth="1"/>
    <col min="2461" max="2461" width="23.88671875" style="15" bestFit="1" customWidth="1"/>
    <col min="2462" max="2462" width="18" style="15" bestFit="1" customWidth="1"/>
    <col min="2463" max="2463" width="14.6640625" style="15" bestFit="1" customWidth="1"/>
    <col min="2464" max="2464" width="15" style="15" bestFit="1" customWidth="1"/>
    <col min="2465" max="2465" width="14.6640625" style="15" bestFit="1" customWidth="1"/>
    <col min="2466" max="2466" width="28.109375" style="15" bestFit="1" customWidth="1"/>
    <col min="2467" max="2467" width="14.6640625" style="15" bestFit="1" customWidth="1"/>
    <col min="2468" max="2468" width="14" style="15" bestFit="1" customWidth="1"/>
    <col min="2469" max="2469" width="15.33203125" style="15" bestFit="1" customWidth="1"/>
    <col min="2470" max="2470" width="14.6640625" style="15" bestFit="1" customWidth="1"/>
    <col min="2471" max="2471" width="14" style="15" bestFit="1" customWidth="1"/>
    <col min="2472" max="2472" width="15.33203125" style="15" bestFit="1" customWidth="1"/>
    <col min="2473" max="2473" width="18.5546875" style="15" bestFit="1" customWidth="1"/>
    <col min="2474" max="2474" width="18.109375" style="15" bestFit="1" customWidth="1"/>
    <col min="2475" max="2475" width="19.5546875" style="15" bestFit="1" customWidth="1"/>
    <col min="2476" max="2476" width="34.33203125" style="15" bestFit="1" customWidth="1"/>
    <col min="2477" max="2479" width="18.5546875" style="15" bestFit="1" customWidth="1"/>
    <col min="2480" max="2480" width="18.109375" style="15" bestFit="1" customWidth="1"/>
    <col min="2481" max="2481" width="30.109375" style="15" bestFit="1" customWidth="1"/>
    <col min="2482" max="2482" width="21.44140625" style="15" bestFit="1" customWidth="1"/>
    <col min="2483" max="2483" width="26.6640625" style="15" bestFit="1" customWidth="1"/>
    <col min="2484" max="2484" width="18.33203125" style="15" bestFit="1" customWidth="1"/>
    <col min="2485" max="2485" width="14.6640625" style="15" bestFit="1" customWidth="1"/>
    <col min="2486" max="2486" width="14" style="15" bestFit="1" customWidth="1"/>
    <col min="2487" max="2487" width="15.33203125" style="15" bestFit="1" customWidth="1"/>
    <col min="2488" max="2491" width="14.6640625" style="15" bestFit="1" customWidth="1"/>
    <col min="2492" max="2494" width="24.6640625" style="15" bestFit="1" customWidth="1"/>
    <col min="2495" max="2495" width="26.109375" style="15" bestFit="1" customWidth="1"/>
    <col min="2496" max="2496" width="19.44140625" style="15" bestFit="1" customWidth="1"/>
    <col min="2497" max="2497" width="16.109375" style="15" bestFit="1" customWidth="1"/>
    <col min="2498" max="2498" width="31" style="15" bestFit="1" customWidth="1"/>
    <col min="2499" max="2499" width="23.5546875" style="15" bestFit="1" customWidth="1"/>
    <col min="2500" max="2500" width="21.6640625" style="15" bestFit="1" customWidth="1"/>
    <col min="2501" max="2501" width="17" style="15" bestFit="1" customWidth="1"/>
    <col min="2502" max="2502" width="14.6640625" style="15" bestFit="1" customWidth="1"/>
    <col min="2503" max="2503" width="23.109375" style="15" bestFit="1" customWidth="1"/>
    <col min="2504" max="2504" width="14.6640625" style="15" bestFit="1" customWidth="1"/>
    <col min="2505" max="2505" width="14" style="15" bestFit="1" customWidth="1"/>
    <col min="2506" max="2506" width="15.33203125" style="15" bestFit="1" customWidth="1"/>
    <col min="2507" max="2507" width="14.6640625" style="15" bestFit="1" customWidth="1"/>
    <col min="2508" max="2508" width="14" style="15" bestFit="1" customWidth="1"/>
    <col min="2509" max="2509" width="15.33203125" style="15" bestFit="1" customWidth="1"/>
    <col min="2510" max="2512" width="14.6640625" style="15" bestFit="1" customWidth="1"/>
    <col min="2513" max="2515" width="15.88671875" style="15" bestFit="1" customWidth="1"/>
    <col min="2516" max="2516" width="19.5546875" style="15" bestFit="1" customWidth="1"/>
    <col min="2517" max="2518" width="14.6640625" style="15" bestFit="1" customWidth="1"/>
    <col min="2519" max="2519" width="20.44140625" style="15" bestFit="1" customWidth="1"/>
    <col min="2520" max="2520" width="15.88671875" style="15" bestFit="1" customWidth="1"/>
    <col min="2521" max="2521" width="16.44140625" style="15" bestFit="1" customWidth="1"/>
    <col min="2522" max="2522" width="26.88671875" style="15" bestFit="1" customWidth="1"/>
    <col min="2523" max="2523" width="17.33203125" style="15" bestFit="1" customWidth="1"/>
    <col min="2524" max="2524" width="14.6640625" style="15" bestFit="1" customWidth="1"/>
    <col min="2525" max="2525" width="14" style="15" bestFit="1" customWidth="1"/>
    <col min="2526" max="2526" width="15.33203125" style="15" bestFit="1" customWidth="1"/>
    <col min="2527" max="2527" width="18.33203125" style="15" bestFit="1" customWidth="1"/>
    <col min="2528" max="2528" width="18" style="15" bestFit="1" customWidth="1"/>
    <col min="2529" max="2529" width="14.6640625" style="15" bestFit="1" customWidth="1"/>
    <col min="2530" max="2530" width="14" style="15" bestFit="1" customWidth="1"/>
    <col min="2531" max="2531" width="15.33203125" style="15" bestFit="1" customWidth="1"/>
    <col min="2532" max="2532" width="14.6640625" style="15" bestFit="1" customWidth="1"/>
    <col min="2533" max="2533" width="14" style="15" bestFit="1" customWidth="1"/>
    <col min="2534" max="2534" width="15.33203125" style="15" bestFit="1" customWidth="1"/>
    <col min="2535" max="2535" width="17.88671875" style="15" bestFit="1" customWidth="1"/>
    <col min="2536" max="2536" width="20.88671875" style="15" bestFit="1" customWidth="1"/>
    <col min="2537" max="2537" width="14.6640625" style="15" bestFit="1" customWidth="1"/>
    <col min="2538" max="2540" width="19.5546875" style="15" bestFit="1" customWidth="1"/>
    <col min="2541" max="2541" width="32.6640625" style="15" bestFit="1" customWidth="1"/>
    <col min="2542" max="2542" width="14.6640625" style="15" bestFit="1" customWidth="1"/>
    <col min="2543" max="2543" width="14.33203125" style="15" bestFit="1" customWidth="1"/>
    <col min="2544" max="2544" width="15.33203125" style="15" bestFit="1" customWidth="1"/>
    <col min="2545" max="2545" width="14.6640625" style="15" bestFit="1" customWidth="1"/>
    <col min="2546" max="2546" width="22.109375" style="15" bestFit="1" customWidth="1"/>
    <col min="2547" max="2549" width="23.5546875" style="15" bestFit="1" customWidth="1"/>
    <col min="2550" max="2552" width="29.109375" style="15" bestFit="1" customWidth="1"/>
    <col min="2553" max="2553" width="14.6640625" style="15" bestFit="1" customWidth="1"/>
    <col min="2554" max="2554" width="14" style="15" bestFit="1" customWidth="1"/>
    <col min="2555" max="2555" width="15.33203125" style="15" bestFit="1" customWidth="1"/>
    <col min="2556" max="2556" width="14.6640625" style="15" bestFit="1" customWidth="1"/>
    <col min="2557" max="2557" width="16.33203125" style="15" bestFit="1" customWidth="1"/>
    <col min="2558" max="2558" width="27.44140625" style="15" bestFit="1" customWidth="1"/>
    <col min="2559" max="2561" width="15.33203125" style="15" bestFit="1" customWidth="1"/>
    <col min="2562" max="2564" width="38.33203125" style="15" bestFit="1" customWidth="1"/>
    <col min="2565" max="2565" width="38.5546875" style="15" bestFit="1" customWidth="1"/>
    <col min="2566" max="2566" width="14.6640625" style="15" bestFit="1" customWidth="1"/>
    <col min="2567" max="2567" width="32" style="15" bestFit="1" customWidth="1"/>
    <col min="2568" max="2569" width="14.6640625" style="15" bestFit="1" customWidth="1"/>
    <col min="2570" max="2570" width="14" style="15" bestFit="1" customWidth="1"/>
    <col min="2571" max="2571" width="15.33203125" style="15" bestFit="1" customWidth="1"/>
    <col min="2572" max="2574" width="18.44140625" style="15" bestFit="1" customWidth="1"/>
    <col min="2575" max="2577" width="38" style="15" bestFit="1" customWidth="1"/>
    <col min="2578" max="2580" width="24.33203125" style="15" bestFit="1" customWidth="1"/>
    <col min="2581" max="2583" width="16.33203125" style="15" bestFit="1" customWidth="1"/>
    <col min="2584" max="2584" width="22.33203125" style="15" bestFit="1" customWidth="1"/>
    <col min="2585" max="2585" width="20" style="15" bestFit="1" customWidth="1"/>
    <col min="2586" max="2588" width="33.88671875" style="15" bestFit="1" customWidth="1"/>
    <col min="2589" max="2589" width="14.6640625" style="15" bestFit="1" customWidth="1"/>
    <col min="2590" max="2591" width="15.44140625" style="15" bestFit="1" customWidth="1"/>
    <col min="2592" max="2592" width="14.6640625" style="15" bestFit="1" customWidth="1"/>
    <col min="2593" max="2593" width="34.44140625" style="15" bestFit="1" customWidth="1"/>
    <col min="2594" max="2594" width="23.88671875" style="15" bestFit="1" customWidth="1"/>
    <col min="2595" max="2597" width="17.44140625" style="15" bestFit="1" customWidth="1"/>
    <col min="2598" max="2598" width="22.33203125" style="15" bestFit="1" customWidth="1"/>
    <col min="2599" max="2601" width="19.109375" style="15" bestFit="1" customWidth="1"/>
    <col min="2602" max="2604" width="15.5546875" style="15" bestFit="1" customWidth="1"/>
    <col min="2605" max="2605" width="15.33203125" style="15" bestFit="1" customWidth="1"/>
    <col min="2606" max="2606" width="13.88671875" style="15" bestFit="1" customWidth="1"/>
    <col min="2607" max="2607" width="14.6640625" style="15" bestFit="1" customWidth="1"/>
    <col min="2608" max="2608" width="13.88671875" style="15" bestFit="1" customWidth="1"/>
    <col min="2609" max="2611" width="20" style="15" bestFit="1" customWidth="1"/>
    <col min="2612" max="2615" width="30.109375" style="15" bestFit="1" customWidth="1"/>
    <col min="2616" max="2619" width="31.33203125" style="15" bestFit="1" customWidth="1"/>
    <col min="2620" max="2636" width="25" style="15" bestFit="1" customWidth="1"/>
    <col min="2637" max="2640" width="32.88671875" style="15" bestFit="1" customWidth="1"/>
    <col min="2641" max="2701" width="25" style="15" bestFit="1" customWidth="1"/>
    <col min="2702" max="2705" width="25.88671875" style="15" bestFit="1" customWidth="1"/>
    <col min="2706" max="2709" width="34.109375" style="15" bestFit="1" customWidth="1"/>
    <col min="2710" max="2717" width="25" style="15" bestFit="1" customWidth="1"/>
    <col min="2718" max="2719" width="33.88671875" style="15" bestFit="1" customWidth="1"/>
    <col min="2720" max="2727" width="25" style="15" bestFit="1" customWidth="1"/>
    <col min="2728" max="2731" width="34.5546875" style="15" bestFit="1" customWidth="1"/>
    <col min="2732" max="2735" width="28.6640625" style="15" bestFit="1" customWidth="1"/>
    <col min="2736" max="2739" width="35.6640625" style="15" bestFit="1" customWidth="1"/>
    <col min="2740" max="2743" width="37.109375" style="15" bestFit="1" customWidth="1"/>
    <col min="2744" max="2749" width="27" style="15" bestFit="1" customWidth="1"/>
    <col min="2750" max="2753" width="32" style="15" bestFit="1" customWidth="1"/>
    <col min="2754" max="2757" width="25" style="15" bestFit="1" customWidth="1"/>
    <col min="2758" max="2761" width="27.109375" style="15" bestFit="1" customWidth="1"/>
    <col min="2762" max="2791" width="25" style="15" bestFit="1" customWidth="1"/>
    <col min="2792" max="2795" width="33.44140625" style="15" bestFit="1" customWidth="1"/>
    <col min="2796" max="2817" width="25" style="15" bestFit="1" customWidth="1"/>
    <col min="2818" max="2823" width="30.44140625" style="15" bestFit="1" customWidth="1"/>
    <col min="2824" max="2827" width="26.5546875" style="15" bestFit="1" customWidth="1"/>
    <col min="2828" max="2853" width="25" style="15" bestFit="1" customWidth="1"/>
    <col min="2854" max="2857" width="26" style="15" bestFit="1" customWidth="1"/>
    <col min="2858" max="2882" width="25" style="15" bestFit="1" customWidth="1"/>
    <col min="2883" max="2886" width="36.44140625" style="15" bestFit="1" customWidth="1"/>
    <col min="2887" max="2890" width="25" style="15" bestFit="1" customWidth="1"/>
    <col min="2891" max="2892" width="27.88671875" style="15" bestFit="1" customWidth="1"/>
    <col min="2893" max="2908" width="25" style="15" bestFit="1" customWidth="1"/>
    <col min="2909" max="2912" width="46.44140625" style="15" bestFit="1" customWidth="1"/>
    <col min="2913" max="2940" width="25" style="15" bestFit="1" customWidth="1"/>
    <col min="2941" max="2944" width="32.6640625" style="15" bestFit="1" customWidth="1"/>
    <col min="2945" max="2975" width="25" style="15" bestFit="1" customWidth="1"/>
    <col min="2976" max="2979" width="32" style="15" bestFit="1" customWidth="1"/>
    <col min="2980" max="2985" width="25" style="15" bestFit="1" customWidth="1"/>
    <col min="2986" max="2989" width="33.109375" style="15" bestFit="1" customWidth="1"/>
    <col min="2990" max="3042" width="25" style="15" bestFit="1" customWidth="1"/>
    <col min="3043" max="3046" width="57.6640625" style="15" bestFit="1" customWidth="1"/>
    <col min="3047" max="3050" width="32.33203125" style="15" bestFit="1" customWidth="1"/>
    <col min="3051" max="3054" width="51.44140625" style="15" bestFit="1" customWidth="1"/>
    <col min="3055" max="3058" width="47.44140625" style="15" bestFit="1" customWidth="1"/>
    <col min="3059" max="3062" width="47" style="15" bestFit="1" customWidth="1"/>
    <col min="3063" max="3066" width="28.33203125" style="15" bestFit="1" customWidth="1"/>
    <col min="3067" max="3071" width="29.109375" style="15" bestFit="1" customWidth="1"/>
    <col min="3072" max="3079" width="25" style="15" bestFit="1" customWidth="1"/>
    <col min="3080" max="3083" width="38.33203125" style="15" bestFit="1" customWidth="1"/>
    <col min="3084" max="3089" width="29.88671875" style="15" bestFit="1" customWidth="1"/>
    <col min="3090" max="3093" width="37.33203125" style="15" bestFit="1" customWidth="1"/>
    <col min="3094" max="3097" width="39.6640625" style="15" bestFit="1" customWidth="1"/>
    <col min="3098" max="3105" width="25" style="15" bestFit="1" customWidth="1"/>
    <col min="3106" max="3109" width="31.5546875" style="15" bestFit="1" customWidth="1"/>
    <col min="3110" max="3129" width="25" style="15" bestFit="1" customWidth="1"/>
    <col min="3130" max="3131" width="21.6640625" style="15" bestFit="1" customWidth="1"/>
    <col min="3132" max="3133" width="23.5546875" style="15" bestFit="1" customWidth="1"/>
    <col min="3134" max="3145" width="21.6640625" style="15" bestFit="1" customWidth="1"/>
    <col min="3146" max="3157" width="31.33203125" style="15" bestFit="1" customWidth="1"/>
    <col min="3158" max="3158" width="31.88671875" style="15" bestFit="1" customWidth="1"/>
    <col min="3159" max="3162" width="31.33203125" style="15" bestFit="1" customWidth="1"/>
    <col min="3163" max="3166" width="32" style="15" bestFit="1" customWidth="1"/>
    <col min="3167" max="3170" width="44.6640625" style="15" bestFit="1" customWidth="1"/>
    <col min="3171" max="3178" width="31.33203125" style="15" bestFit="1" customWidth="1"/>
    <col min="3179" max="3179" width="39.33203125" style="15" bestFit="1" customWidth="1"/>
    <col min="3180" max="3214" width="31.33203125" style="15" bestFit="1" customWidth="1"/>
    <col min="3215" max="3215" width="32.33203125" style="15" bestFit="1" customWidth="1"/>
    <col min="3216" max="3227" width="31.33203125" style="15" bestFit="1" customWidth="1"/>
    <col min="3228" max="3228" width="33.44140625" style="15" bestFit="1" customWidth="1"/>
    <col min="3229" max="3280" width="31.33203125" style="15" bestFit="1" customWidth="1"/>
    <col min="3281" max="3281" width="32.5546875" style="15" bestFit="1" customWidth="1"/>
    <col min="3282" max="3283" width="48.33203125" style="15" bestFit="1" customWidth="1"/>
    <col min="3284" max="3284" width="35.6640625" style="15" bestFit="1" customWidth="1"/>
    <col min="3285" max="3290" width="31.33203125" style="15" bestFit="1" customWidth="1"/>
    <col min="3291" max="3294" width="40.33203125" style="15" bestFit="1" customWidth="1"/>
    <col min="3295" max="3296" width="31.33203125" style="15" bestFit="1" customWidth="1"/>
    <col min="3297" max="3311" width="33" style="15" bestFit="1" customWidth="1"/>
    <col min="3312" max="3313" width="36.109375" style="15" bestFit="1" customWidth="1"/>
    <col min="3314" max="3325" width="33" style="15" bestFit="1" customWidth="1"/>
    <col min="3326" max="3329" width="39.6640625" style="15" bestFit="1" customWidth="1"/>
    <col min="3330" max="3349" width="33" style="15" bestFit="1" customWidth="1"/>
    <col min="3350" max="3351" width="44.109375" style="15" bestFit="1" customWidth="1"/>
    <col min="3352" max="3405" width="33" style="15" bestFit="1" customWidth="1"/>
    <col min="3406" max="3409" width="49.5546875" style="15" bestFit="1" customWidth="1"/>
    <col min="3410" max="3491" width="33" style="15" bestFit="1" customWidth="1"/>
    <col min="3492" max="3493" width="34.5546875" style="15" bestFit="1" customWidth="1"/>
    <col min="3494" max="3497" width="35.5546875" style="15" bestFit="1" customWidth="1"/>
    <col min="3498" max="3499" width="33" style="15" bestFit="1" customWidth="1"/>
    <col min="3500" max="3503" width="40.109375" style="15" bestFit="1" customWidth="1"/>
    <col min="3504" max="3512" width="33" style="15" bestFit="1" customWidth="1"/>
    <col min="3513" max="3514" width="56.5546875" style="15" bestFit="1" customWidth="1"/>
    <col min="3515" max="3556" width="33" style="15" bestFit="1" customWidth="1"/>
    <col min="3557" max="3560" width="43.33203125" style="15" bestFit="1" customWidth="1"/>
    <col min="3561" max="3564" width="34.44140625" style="15" bestFit="1" customWidth="1"/>
    <col min="3565" max="3568" width="33" style="15" bestFit="1" customWidth="1"/>
    <col min="3569" max="3572" width="38.88671875" style="15" bestFit="1" customWidth="1"/>
    <col min="3573" max="3576" width="33" style="15" bestFit="1" customWidth="1"/>
    <col min="3577" max="3580" width="37.6640625" style="15" bestFit="1" customWidth="1"/>
    <col min="3581" max="3596" width="33" style="15" bestFit="1" customWidth="1"/>
    <col min="3597" max="3598" width="35.88671875" style="15" bestFit="1" customWidth="1"/>
    <col min="3599" max="3614" width="33" style="15" bestFit="1" customWidth="1"/>
    <col min="3615" max="3618" width="43.44140625" style="15" bestFit="1" customWidth="1"/>
    <col min="3619" max="3624" width="33" style="15" bestFit="1" customWidth="1"/>
    <col min="3625" max="3628" width="62.5546875" style="15" bestFit="1" customWidth="1"/>
    <col min="3629" max="3642" width="33" style="15" bestFit="1" customWidth="1"/>
    <col min="3643" max="3644" width="44.88671875" style="15" bestFit="1" customWidth="1"/>
    <col min="3645" max="3652" width="33" style="15" bestFit="1" customWidth="1"/>
    <col min="3653" max="3654" width="42.33203125" style="15" bestFit="1" customWidth="1"/>
    <col min="3655" max="3667" width="33" style="15" bestFit="1" customWidth="1"/>
    <col min="3668" max="3671" width="39.33203125" style="15" bestFit="1" customWidth="1"/>
    <col min="3672" max="3677" width="33" style="15" bestFit="1" customWidth="1"/>
    <col min="3678" max="3681" width="43.5546875" style="15" bestFit="1" customWidth="1"/>
    <col min="3682" max="3685" width="33" style="15" bestFit="1" customWidth="1"/>
    <col min="3686" max="3687" width="39.44140625" style="15" bestFit="1" customWidth="1"/>
    <col min="3688" max="3689" width="41" style="15" bestFit="1" customWidth="1"/>
    <col min="3690" max="3698" width="33" style="15" bestFit="1" customWidth="1"/>
    <col min="3699" max="3702" width="38.88671875" style="15" bestFit="1" customWidth="1"/>
    <col min="3703" max="3704" width="33" style="15" bestFit="1" customWidth="1"/>
    <col min="3705" max="3706" width="35.88671875" style="15" bestFit="1" customWidth="1"/>
    <col min="3707" max="3723" width="33" style="15" bestFit="1" customWidth="1"/>
    <col min="3724" max="3725" width="46.109375" style="15" bestFit="1" customWidth="1"/>
    <col min="3726" max="3748" width="33" style="15" bestFit="1" customWidth="1"/>
    <col min="3749" max="3750" width="47" style="15" bestFit="1" customWidth="1"/>
    <col min="3751" max="3752" width="47.6640625" style="15" bestFit="1" customWidth="1"/>
    <col min="3753" max="3791" width="33" style="15" bestFit="1" customWidth="1"/>
    <col min="3792" max="3792" width="36.88671875" style="15" bestFit="1" customWidth="1"/>
    <col min="3793" max="3796" width="33" style="15" bestFit="1" customWidth="1"/>
    <col min="3797" max="3798" width="38.109375" style="15" bestFit="1" customWidth="1"/>
    <col min="3799" max="3821" width="33" style="15" bestFit="1" customWidth="1"/>
    <col min="3822" max="3822" width="34.6640625" style="15" bestFit="1" customWidth="1"/>
    <col min="3823" max="3826" width="33" style="15" bestFit="1" customWidth="1"/>
    <col min="3827" max="3828" width="40.33203125" style="15" bestFit="1" customWidth="1"/>
    <col min="3829" max="3854" width="33" style="15" bestFit="1" customWidth="1"/>
    <col min="3855" max="3856" width="58.88671875" style="15" bestFit="1" customWidth="1"/>
    <col min="3857" max="3858" width="43.109375" style="15" bestFit="1" customWidth="1"/>
    <col min="3859" max="3862" width="45.5546875" style="15" bestFit="1" customWidth="1"/>
    <col min="3863" max="3866" width="33.109375" style="15" bestFit="1" customWidth="1"/>
    <col min="3867" max="3868" width="61.5546875" style="15" bestFit="1" customWidth="1"/>
    <col min="3869" max="3896" width="33" style="15" bestFit="1" customWidth="1"/>
    <col min="3897" max="3899" width="44.44140625" style="15" bestFit="1" customWidth="1"/>
    <col min="3900" max="3918" width="33" style="15" bestFit="1" customWidth="1"/>
    <col min="3919" max="3920" width="25.44140625" style="15" bestFit="1" customWidth="1"/>
    <col min="3921" max="3923" width="17" style="15" bestFit="1" customWidth="1"/>
    <col min="3924" max="3924" width="25.109375" style="15" bestFit="1" customWidth="1"/>
    <col min="3925" max="3926" width="16.109375" style="15" bestFit="1" customWidth="1"/>
    <col min="3927" max="3927" width="20.44140625" style="15" bestFit="1" customWidth="1"/>
    <col min="3928" max="3928" width="25.109375" style="15" bestFit="1" customWidth="1"/>
    <col min="3929" max="3929" width="15.33203125" style="15" bestFit="1" customWidth="1"/>
    <col min="3930" max="3930" width="26.109375" style="15" bestFit="1" customWidth="1"/>
    <col min="3931" max="3931" width="25.109375" style="15" bestFit="1" customWidth="1"/>
    <col min="3932" max="3934" width="15.33203125" style="15" bestFit="1" customWidth="1"/>
    <col min="3935" max="3935" width="25.109375" style="15" bestFit="1" customWidth="1"/>
    <col min="3936" max="3937" width="26.109375" style="15" bestFit="1" customWidth="1"/>
    <col min="3938" max="3940" width="16.88671875" style="15" bestFit="1" customWidth="1"/>
    <col min="3941" max="3942" width="15.33203125" style="15" bestFit="1" customWidth="1"/>
    <col min="3943" max="3943" width="14" style="15" bestFit="1" customWidth="1"/>
    <col min="3944" max="3944" width="25.109375" style="15" bestFit="1" customWidth="1"/>
    <col min="3945" max="3945" width="26.109375" style="15" bestFit="1" customWidth="1"/>
    <col min="3946" max="3946" width="25.109375" style="15" bestFit="1" customWidth="1"/>
    <col min="3947" max="3947" width="26.109375" style="15" bestFit="1" customWidth="1"/>
    <col min="3948" max="3949" width="15.33203125" style="15" bestFit="1" customWidth="1"/>
    <col min="3950" max="3950" width="16.109375" style="15" bestFit="1" customWidth="1"/>
    <col min="3951" max="3951" width="15.5546875" style="15" bestFit="1" customWidth="1"/>
    <col min="3952" max="3952" width="15.33203125" style="15" bestFit="1" customWidth="1"/>
    <col min="3953" max="3953" width="14" style="15" bestFit="1" customWidth="1"/>
    <col min="3954" max="3954" width="15.33203125" style="15" bestFit="1" customWidth="1"/>
    <col min="3955" max="3955" width="14" style="15" bestFit="1" customWidth="1"/>
    <col min="3956" max="3957" width="15.33203125" style="15" bestFit="1" customWidth="1"/>
    <col min="3958" max="3958" width="52.88671875" style="15" bestFit="1" customWidth="1"/>
    <col min="3959" max="3959" width="19" style="15" bestFit="1" customWidth="1"/>
    <col min="3960" max="3961" width="22.88671875" style="15" bestFit="1" customWidth="1"/>
    <col min="3962" max="3962" width="25.109375" style="15" bestFit="1" customWidth="1"/>
    <col min="3963" max="3964" width="26.109375" style="15" bestFit="1" customWidth="1"/>
    <col min="3965" max="3967" width="15.33203125" style="15" bestFit="1" customWidth="1"/>
    <col min="3968" max="3968" width="37.44140625" style="15" bestFit="1" customWidth="1"/>
    <col min="3969" max="3969" width="21.5546875" style="15" bestFit="1" customWidth="1"/>
    <col min="3970" max="3970" width="34.109375" style="15" bestFit="1" customWidth="1"/>
    <col min="3971" max="3971" width="25.109375" style="15" bestFit="1" customWidth="1"/>
    <col min="3972" max="3973" width="26.109375" style="15" bestFit="1" customWidth="1"/>
    <col min="3974" max="3974" width="50.109375" style="15" bestFit="1" customWidth="1"/>
    <col min="3975" max="3975" width="16.109375" style="15" bestFit="1" customWidth="1"/>
    <col min="3976" max="3977" width="15.33203125" style="15" bestFit="1" customWidth="1"/>
    <col min="3978" max="3979" width="15.5546875" style="15" bestFit="1" customWidth="1"/>
    <col min="3980" max="3982" width="15.33203125" style="15" bestFit="1" customWidth="1"/>
    <col min="3983" max="3983" width="34.44140625" style="15" bestFit="1" customWidth="1"/>
    <col min="3984" max="3984" width="15.33203125" style="15" bestFit="1" customWidth="1"/>
    <col min="3985" max="3985" width="14" style="15" bestFit="1" customWidth="1"/>
    <col min="3986" max="3987" width="39" style="15" bestFit="1" customWidth="1"/>
    <col min="3988" max="3988" width="15.33203125" style="15" bestFit="1" customWidth="1"/>
    <col min="3989" max="3989" width="27.44140625" style="15" bestFit="1" customWidth="1"/>
    <col min="3990" max="3990" width="25.109375" style="15" bestFit="1" customWidth="1"/>
    <col min="3991" max="3991" width="15.33203125" style="15" bestFit="1" customWidth="1"/>
    <col min="3992" max="3992" width="25.109375" style="15" bestFit="1" customWidth="1"/>
    <col min="3993" max="3994" width="26.109375" style="15" bestFit="1" customWidth="1"/>
    <col min="3995" max="3995" width="25.109375" style="15" bestFit="1" customWidth="1"/>
    <col min="3996" max="3997" width="26.109375" style="15" bestFit="1" customWidth="1"/>
    <col min="3998" max="4001" width="15.33203125" style="15" bestFit="1" customWidth="1"/>
    <col min="4002" max="4002" width="25.109375" style="15" bestFit="1" customWidth="1"/>
    <col min="4003" max="4003" width="26.109375" style="15" bestFit="1" customWidth="1"/>
    <col min="4004" max="4004" width="18.5546875" style="15" bestFit="1" customWidth="1"/>
    <col min="4005" max="4005" width="15.6640625" style="15" bestFit="1" customWidth="1"/>
    <col min="4006" max="4006" width="15.33203125" style="15" bestFit="1" customWidth="1"/>
    <col min="4007" max="4007" width="38.109375" style="15" bestFit="1" customWidth="1"/>
    <col min="4008" max="4008" width="20.33203125" style="15" bestFit="1" customWidth="1"/>
    <col min="4009" max="4010" width="26.109375" style="15" bestFit="1" customWidth="1"/>
    <col min="4011" max="4011" width="15.33203125" style="15" bestFit="1" customWidth="1"/>
    <col min="4012" max="4012" width="30.33203125" style="15" bestFit="1" customWidth="1"/>
    <col min="4013" max="4013" width="19.44140625" style="15" bestFit="1" customWidth="1"/>
    <col min="4014" max="4014" width="21.33203125" style="15" bestFit="1" customWidth="1"/>
    <col min="4015" max="4015" width="15.33203125" style="15" bestFit="1" customWidth="1"/>
    <col min="4016" max="4017" width="21.6640625" style="15" bestFit="1" customWidth="1"/>
    <col min="4018" max="4018" width="25.109375" style="15" bestFit="1" customWidth="1"/>
    <col min="4019" max="4019" width="15.33203125" style="15" bestFit="1" customWidth="1"/>
    <col min="4020" max="4020" width="25.109375" style="15" bestFit="1" customWidth="1"/>
    <col min="4021" max="4021" width="26.109375" style="15" bestFit="1" customWidth="1"/>
    <col min="4022" max="4022" width="18.88671875" style="15" bestFit="1" customWidth="1"/>
    <col min="4023" max="4023" width="18" style="15" bestFit="1" customWidth="1"/>
    <col min="4024" max="4024" width="15.33203125" style="15" bestFit="1" customWidth="1"/>
    <col min="4025" max="4025" width="25.109375" style="15" bestFit="1" customWidth="1"/>
    <col min="4026" max="4026" width="26.109375" style="15" bestFit="1" customWidth="1"/>
    <col min="4027" max="4027" width="27.5546875" style="15" bestFit="1" customWidth="1"/>
    <col min="4028" max="4028" width="17.33203125" style="15" bestFit="1" customWidth="1"/>
    <col min="4029" max="4029" width="15.33203125" style="15" bestFit="1" customWidth="1"/>
    <col min="4030" max="4030" width="14" style="15" bestFit="1" customWidth="1"/>
    <col min="4031" max="4031" width="15.33203125" style="15" bestFit="1" customWidth="1"/>
    <col min="4032" max="4032" width="13.44140625" style="15" bestFit="1" customWidth="1"/>
    <col min="4033" max="4033" width="25.109375" style="15" bestFit="1" customWidth="1"/>
    <col min="4034" max="4034" width="26.5546875" style="15" bestFit="1" customWidth="1"/>
    <col min="4035" max="4035" width="25.109375" style="15" bestFit="1" customWidth="1"/>
    <col min="4036" max="4036" width="15.33203125" style="15" bestFit="1" customWidth="1"/>
    <col min="4037" max="4037" width="13.44140625" style="15" bestFit="1" customWidth="1"/>
    <col min="4038" max="4038" width="15.33203125" style="15" bestFit="1" customWidth="1"/>
    <col min="4039" max="4039" width="14.5546875" style="15" bestFit="1" customWidth="1"/>
    <col min="4040" max="4040" width="14.6640625" style="15" bestFit="1" customWidth="1"/>
    <col min="4041" max="4041" width="15.33203125" style="15" bestFit="1" customWidth="1"/>
    <col min="4042" max="4043" width="26.109375" style="15" bestFit="1" customWidth="1"/>
    <col min="4044" max="4044" width="25.109375" style="15" bestFit="1" customWidth="1"/>
    <col min="4045" max="4045" width="26.109375" style="15" bestFit="1" customWidth="1"/>
    <col min="4046" max="4046" width="25.88671875" style="15" bestFit="1" customWidth="1"/>
    <col min="4047" max="4047" width="15.33203125" style="15" bestFit="1" customWidth="1"/>
    <col min="4048" max="4050" width="27.5546875" style="15" bestFit="1" customWidth="1"/>
    <col min="4051" max="4053" width="36.44140625" style="15" bestFit="1" customWidth="1"/>
    <col min="4054" max="4055" width="17.88671875" style="15" bestFit="1" customWidth="1"/>
    <col min="4056" max="4056" width="38" style="15" bestFit="1" customWidth="1"/>
    <col min="4057" max="4058" width="25.109375" style="15" bestFit="1" customWidth="1"/>
    <col min="4059" max="4059" width="26.109375" style="15" bestFit="1" customWidth="1"/>
    <col min="4060" max="4060" width="27.5546875" style="15" bestFit="1" customWidth="1"/>
    <col min="4061" max="4061" width="15.33203125" style="15" bestFit="1" customWidth="1"/>
    <col min="4062" max="4062" width="19.6640625" style="15" bestFit="1" customWidth="1"/>
    <col min="4063" max="4064" width="22.109375" style="15" bestFit="1" customWidth="1"/>
    <col min="4065" max="4065" width="15.33203125" style="15" bestFit="1" customWidth="1"/>
    <col min="4066" max="4066" width="17.6640625" style="15" bestFit="1" customWidth="1"/>
    <col min="4067" max="4067" width="15.33203125" style="15" bestFit="1" customWidth="1"/>
    <col min="4068" max="4068" width="20.33203125" style="15" bestFit="1" customWidth="1"/>
    <col min="4069" max="4069" width="15.33203125" style="15" bestFit="1" customWidth="1"/>
    <col min="4070" max="4070" width="34.6640625" style="15" bestFit="1" customWidth="1"/>
    <col min="4071" max="4072" width="15.6640625" style="15" bestFit="1" customWidth="1"/>
    <col min="4073" max="4073" width="25.109375" style="15" bestFit="1" customWidth="1"/>
    <col min="4074" max="4075" width="26.109375" style="15" bestFit="1" customWidth="1"/>
    <col min="4076" max="4076" width="15.33203125" style="15" bestFit="1" customWidth="1"/>
    <col min="4077" max="4077" width="25.109375" style="15" bestFit="1" customWidth="1"/>
    <col min="4078" max="4081" width="15.33203125" style="15" bestFit="1" customWidth="1"/>
    <col min="4082" max="4082" width="25.109375" style="15" bestFit="1" customWidth="1"/>
    <col min="4083" max="4084" width="15.33203125" style="15" bestFit="1" customWidth="1"/>
    <col min="4085" max="4085" width="42.44140625" style="15" bestFit="1" customWidth="1"/>
    <col min="4086" max="4086" width="15.33203125" style="15" bestFit="1" customWidth="1"/>
    <col min="4087" max="4087" width="25.109375" style="15" bestFit="1" customWidth="1"/>
    <col min="4088" max="4089" width="31.33203125" style="15" bestFit="1" customWidth="1"/>
    <col min="4090" max="4090" width="17.88671875" style="15" bestFit="1" customWidth="1"/>
    <col min="4091" max="4092" width="25.109375" style="15" bestFit="1" customWidth="1"/>
    <col min="4093" max="4094" width="15.33203125" style="15" bestFit="1" customWidth="1"/>
    <col min="4095" max="4095" width="25.109375" style="15" bestFit="1" customWidth="1"/>
    <col min="4096" max="4096" width="15.33203125" style="15" bestFit="1" customWidth="1"/>
    <col min="4097" max="4097" width="33.6640625" style="15" bestFit="1" customWidth="1"/>
    <col min="4098" max="4099" width="25.109375" style="15" bestFit="1" customWidth="1"/>
    <col min="4100" max="4101" width="26.109375" style="15" bestFit="1" customWidth="1"/>
    <col min="4102" max="4104" width="22.88671875" style="15" bestFit="1" customWidth="1"/>
    <col min="4105" max="4105" width="15.88671875" style="15" bestFit="1" customWidth="1"/>
    <col min="4106" max="4106" width="25.109375" style="15" bestFit="1" customWidth="1"/>
    <col min="4107" max="4107" width="26.88671875" style="15" bestFit="1" customWidth="1"/>
    <col min="4108" max="4108" width="15.33203125" style="15" bestFit="1" customWidth="1"/>
    <col min="4109" max="4109" width="14" style="15" bestFit="1" customWidth="1"/>
    <col min="4110" max="4111" width="15.33203125" style="15" bestFit="1" customWidth="1"/>
    <col min="4112" max="4113" width="25.109375" style="15" bestFit="1" customWidth="1"/>
    <col min="4114" max="4115" width="26.109375" style="15" bestFit="1" customWidth="1"/>
    <col min="4116" max="4116" width="45.5546875" style="15" bestFit="1" customWidth="1"/>
    <col min="4117" max="4117" width="34.6640625" style="15" bestFit="1" customWidth="1"/>
    <col min="4118" max="4119" width="23" style="15" bestFit="1" customWidth="1"/>
    <col min="4120" max="4121" width="50.44140625" style="15" bestFit="1" customWidth="1"/>
    <col min="4122" max="4122" width="33" style="15" bestFit="1" customWidth="1"/>
    <col min="4123" max="4123" width="28.44140625" style="15" bestFit="1" customWidth="1"/>
    <col min="4124" max="4124" width="32.33203125" style="15" bestFit="1" customWidth="1"/>
    <col min="4125" max="4125" width="18.44140625" style="15" bestFit="1" customWidth="1"/>
    <col min="4126" max="4126" width="18.88671875" style="15" bestFit="1" customWidth="1"/>
    <col min="4127" max="4127" width="15.33203125" style="15" bestFit="1" customWidth="1"/>
    <col min="4128" max="4128" width="38.44140625" style="15" bestFit="1" customWidth="1"/>
    <col min="4129" max="4129" width="15.88671875" style="15" bestFit="1" customWidth="1"/>
    <col min="4130" max="4130" width="25.109375" style="15" bestFit="1" customWidth="1"/>
    <col min="4131" max="4132" width="15.33203125" style="15" bestFit="1" customWidth="1"/>
    <col min="4133" max="4135" width="24.88671875" style="15" bestFit="1" customWidth="1"/>
    <col min="4136" max="4136" width="15.88671875" style="15" bestFit="1" customWidth="1"/>
    <col min="4137" max="4137" width="15.44140625" style="15" bestFit="1" customWidth="1"/>
    <col min="4138" max="4138" width="18.88671875" style="15" bestFit="1" customWidth="1"/>
    <col min="4139" max="4141" width="15.33203125" style="15" bestFit="1" customWidth="1"/>
    <col min="4142" max="4143" width="26.109375" style="15" bestFit="1" customWidth="1"/>
    <col min="4144" max="4145" width="15.33203125" style="15" bestFit="1" customWidth="1"/>
    <col min="4146" max="4146" width="14" style="15" bestFit="1" customWidth="1"/>
    <col min="4147" max="4147" width="27.44140625" style="15" bestFit="1" customWidth="1"/>
    <col min="4148" max="4148" width="15.33203125" style="15" bestFit="1" customWidth="1"/>
    <col min="4149" max="4149" width="13.44140625" style="15" bestFit="1" customWidth="1"/>
    <col min="4150" max="4150" width="15.33203125" style="15" bestFit="1" customWidth="1"/>
    <col min="4151" max="4151" width="13.44140625" style="15" bestFit="1" customWidth="1"/>
    <col min="4152" max="4152" width="14.6640625" style="15" bestFit="1" customWidth="1"/>
    <col min="4153" max="4153" width="28.5546875" style="15" bestFit="1" customWidth="1"/>
    <col min="4154" max="4154" width="25.109375" style="15" bestFit="1" customWidth="1"/>
    <col min="4155" max="4155" width="26.109375" style="15" bestFit="1" customWidth="1"/>
    <col min="4156" max="4156" width="20.109375" style="15" bestFit="1" customWidth="1"/>
    <col min="4157" max="4157" width="25.109375" style="15" bestFit="1" customWidth="1"/>
    <col min="4158" max="4159" width="26.109375" style="15" bestFit="1" customWidth="1"/>
    <col min="4160" max="4161" width="28.33203125" style="15" bestFit="1" customWidth="1"/>
    <col min="4162" max="4162" width="15.33203125" style="15" bestFit="1" customWidth="1"/>
    <col min="4163" max="4164" width="26.109375" style="15" bestFit="1" customWidth="1"/>
    <col min="4165" max="4165" width="14" style="15" bestFit="1" customWidth="1"/>
    <col min="4166" max="4166" width="15.33203125" style="15" bestFit="1" customWidth="1"/>
    <col min="4167" max="4167" width="18.6640625" style="15" bestFit="1" customWidth="1"/>
    <col min="4168" max="4168" width="15.33203125" style="15" bestFit="1" customWidth="1"/>
    <col min="4169" max="4169" width="25.109375" style="15" bestFit="1" customWidth="1"/>
    <col min="4170" max="4170" width="26.109375" style="15" bestFit="1" customWidth="1"/>
    <col min="4171" max="4171" width="21.6640625" style="15" bestFit="1" customWidth="1"/>
    <col min="4172" max="4172" width="33.109375" style="15" bestFit="1" customWidth="1"/>
    <col min="4173" max="4173" width="20.5546875" style="15" bestFit="1" customWidth="1"/>
    <col min="4174" max="4174" width="15.33203125" style="15" bestFit="1" customWidth="1"/>
    <col min="4175" max="4175" width="32.5546875" style="15" bestFit="1" customWidth="1"/>
    <col min="4176" max="4178" width="30.109375" style="15" bestFit="1" customWidth="1"/>
    <col min="4179" max="4179" width="16.33203125" style="15" bestFit="1" customWidth="1"/>
    <col min="4180" max="4180" width="15.33203125" style="15" bestFit="1" customWidth="1"/>
    <col min="4181" max="4181" width="14.44140625" style="15" bestFit="1" customWidth="1"/>
    <col min="4182" max="4182" width="26" style="15" bestFit="1" customWidth="1"/>
    <col min="4183" max="4183" width="26.109375" style="15" bestFit="1" customWidth="1"/>
    <col min="4184" max="4184" width="17" style="15" bestFit="1" customWidth="1"/>
    <col min="4185" max="4185" width="15.33203125" style="15" bestFit="1" customWidth="1"/>
    <col min="4186" max="4186" width="35.88671875" style="15" bestFit="1" customWidth="1"/>
    <col min="4187" max="4187" width="25.109375" style="15" bestFit="1" customWidth="1"/>
    <col min="4188" max="4188" width="26.109375" style="15" bestFit="1" customWidth="1"/>
    <col min="4189" max="4189" width="27.5546875" style="15" bestFit="1" customWidth="1"/>
    <col min="4190" max="4190" width="41.33203125" style="15" bestFit="1" customWidth="1"/>
    <col min="4191" max="4191" width="15.33203125" style="15" bestFit="1" customWidth="1"/>
    <col min="4192" max="4192" width="14.6640625" style="15" bestFit="1" customWidth="1"/>
    <col min="4193" max="4193" width="25.109375" style="15" bestFit="1" customWidth="1"/>
    <col min="4194" max="4195" width="26.109375" style="15" bestFit="1" customWidth="1"/>
    <col min="4196" max="4196" width="15.33203125" style="15" bestFit="1" customWidth="1"/>
    <col min="4197" max="4197" width="16.6640625" style="15" bestFit="1" customWidth="1"/>
    <col min="4198" max="4199" width="19.5546875" style="15" bestFit="1" customWidth="1"/>
    <col min="4200" max="4200" width="32" style="15" bestFit="1" customWidth="1"/>
    <col min="4201" max="4203" width="34.109375" style="15" bestFit="1" customWidth="1"/>
    <col min="4204" max="4204" width="29.88671875" style="15" bestFit="1" customWidth="1"/>
    <col min="4205" max="4206" width="26.109375" style="15" bestFit="1" customWidth="1"/>
    <col min="4207" max="4207" width="18.44140625" style="15" bestFit="1" customWidth="1"/>
    <col min="4208" max="4209" width="19.44140625" style="15" bestFit="1" customWidth="1"/>
    <col min="4210" max="4210" width="15.33203125" style="15" bestFit="1" customWidth="1"/>
    <col min="4211" max="4211" width="21.88671875" style="15" bestFit="1" customWidth="1"/>
    <col min="4212" max="4213" width="18.6640625" style="15" bestFit="1" customWidth="1"/>
    <col min="4214" max="4214" width="23.5546875" style="15" bestFit="1" customWidth="1"/>
    <col min="4215" max="4215" width="26.109375" style="15" bestFit="1" customWidth="1"/>
    <col min="4216" max="4216" width="25.109375" style="15" bestFit="1" customWidth="1"/>
    <col min="4217" max="4217" width="28" style="15" bestFit="1" customWidth="1"/>
    <col min="4218" max="4218" width="25.33203125" style="15" bestFit="1" customWidth="1"/>
    <col min="4219" max="4219" width="24.44140625" style="15" bestFit="1" customWidth="1"/>
    <col min="4220" max="4221" width="26.109375" style="15" bestFit="1" customWidth="1"/>
    <col min="4222" max="4222" width="15.33203125" style="15" bestFit="1" customWidth="1"/>
    <col min="4223" max="4223" width="14.6640625" style="15" bestFit="1" customWidth="1"/>
    <col min="4224" max="4224" width="15.33203125" style="15" bestFit="1" customWidth="1"/>
    <col min="4225" max="4227" width="25.6640625" style="15" bestFit="1" customWidth="1"/>
    <col min="4228" max="4228" width="19.109375" style="15" bestFit="1" customWidth="1"/>
    <col min="4229" max="4229" width="25.109375" style="15" bestFit="1" customWidth="1"/>
    <col min="4230" max="4230" width="15.33203125" style="15" bestFit="1" customWidth="1"/>
    <col min="4231" max="4231" width="18.88671875" style="15" bestFit="1" customWidth="1"/>
    <col min="4232" max="4232" width="25.109375" style="15" bestFit="1" customWidth="1"/>
    <col min="4233" max="4233" width="17.33203125" style="15" bestFit="1" customWidth="1"/>
    <col min="4234" max="4235" width="32.6640625" style="15" bestFit="1" customWidth="1"/>
    <col min="4236" max="4236" width="15.33203125" style="15" bestFit="1" customWidth="1"/>
    <col min="4237" max="4237" width="18.88671875" style="15" bestFit="1" customWidth="1"/>
    <col min="4238" max="4238" width="24.109375" style="15" bestFit="1" customWidth="1"/>
    <col min="4239" max="4239" width="19.88671875" style="15" bestFit="1" customWidth="1"/>
    <col min="4240" max="4240" width="37.88671875" style="15" bestFit="1" customWidth="1"/>
    <col min="4241" max="4242" width="16.44140625" style="15" bestFit="1" customWidth="1"/>
    <col min="4243" max="4243" width="26" style="15" bestFit="1" customWidth="1"/>
    <col min="4244" max="4244" width="26.109375" style="15" bestFit="1" customWidth="1"/>
    <col min="4245" max="4245" width="27.5546875" style="15" bestFit="1" customWidth="1"/>
    <col min="4246" max="4247" width="17.109375" style="15" bestFit="1" customWidth="1"/>
    <col min="4248" max="4248" width="25.109375" style="15" bestFit="1" customWidth="1"/>
    <col min="4249" max="4249" width="26.109375" style="15" bestFit="1" customWidth="1"/>
    <col min="4250" max="4250" width="32.33203125" style="15" bestFit="1" customWidth="1"/>
    <col min="4251" max="4251" width="30.33203125" style="15" bestFit="1" customWidth="1"/>
    <col min="4252" max="4252" width="25.109375" style="15" bestFit="1" customWidth="1"/>
    <col min="4253" max="4253" width="16.6640625" style="15" bestFit="1" customWidth="1"/>
    <col min="4254" max="4254" width="25.109375" style="15" bestFit="1" customWidth="1"/>
    <col min="4255" max="4256" width="26.109375" style="15" bestFit="1" customWidth="1"/>
    <col min="4257" max="4257" width="16.5546875" style="15" bestFit="1" customWidth="1"/>
    <col min="4258" max="4258" width="18.88671875" style="15" bestFit="1" customWidth="1"/>
    <col min="4259" max="4259" width="25.109375" style="15" bestFit="1" customWidth="1"/>
    <col min="4260" max="4260" width="20.5546875" style="15" bestFit="1" customWidth="1"/>
    <col min="4261" max="4261" width="25.109375" style="15" bestFit="1" customWidth="1"/>
    <col min="4262" max="4262" width="15.33203125" style="15" bestFit="1" customWidth="1"/>
    <col min="4263" max="4263" width="14" style="15" bestFit="1" customWidth="1"/>
    <col min="4264" max="4265" width="25.109375" style="15" bestFit="1" customWidth="1"/>
    <col min="4266" max="4266" width="15.33203125" style="15" bestFit="1" customWidth="1"/>
    <col min="4267" max="4267" width="13.44140625" style="15" bestFit="1" customWidth="1"/>
    <col min="4268" max="4268" width="14.6640625" style="15" bestFit="1" customWidth="1"/>
    <col min="4269" max="4269" width="15.33203125" style="15" bestFit="1" customWidth="1"/>
    <col min="4270" max="4270" width="14" style="15" bestFit="1" customWidth="1"/>
    <col min="4271" max="4273" width="17.44140625" style="15" bestFit="1" customWidth="1"/>
    <col min="4274" max="4274" width="15.33203125" style="15" bestFit="1" customWidth="1"/>
    <col min="4275" max="4275" width="18.88671875" style="15" bestFit="1" customWidth="1"/>
    <col min="4276" max="4276" width="15.33203125" style="15" bestFit="1" customWidth="1"/>
    <col min="4277" max="4277" width="13.44140625" style="15" bestFit="1" customWidth="1"/>
    <col min="4278" max="4278" width="24.6640625" style="15" bestFit="1" customWidth="1"/>
    <col min="4279" max="4279" width="26.109375" style="15" bestFit="1" customWidth="1"/>
    <col min="4280" max="4283" width="15.33203125" style="15" bestFit="1" customWidth="1"/>
    <col min="4284" max="4284" width="16.5546875" style="15" bestFit="1" customWidth="1"/>
    <col min="4285" max="4285" width="20.5546875" style="15" bestFit="1" customWidth="1"/>
    <col min="4286" max="4288" width="15.33203125" style="15" bestFit="1" customWidth="1"/>
    <col min="4289" max="4289" width="27.44140625" style="15" bestFit="1" customWidth="1"/>
    <col min="4290" max="4290" width="19.109375" style="15" bestFit="1" customWidth="1"/>
    <col min="4291" max="4292" width="16.5546875" style="15" bestFit="1" customWidth="1"/>
    <col min="4293" max="4295" width="31.6640625" style="15" bestFit="1" customWidth="1"/>
    <col min="4296" max="4296" width="25.109375" style="15" bestFit="1" customWidth="1"/>
    <col min="4297" max="4297" width="23.5546875" style="15" bestFit="1" customWidth="1"/>
    <col min="4298" max="4298" width="34.5546875" style="15" bestFit="1" customWidth="1"/>
    <col min="4299" max="4299" width="24.109375" style="15" bestFit="1" customWidth="1"/>
    <col min="4300" max="4300" width="22.6640625" style="15" bestFit="1" customWidth="1"/>
    <col min="4301" max="4302" width="18.5546875" style="15" bestFit="1" customWidth="1"/>
    <col min="4303" max="4303" width="28.109375" style="15" bestFit="1" customWidth="1"/>
    <col min="4304" max="4304" width="25.33203125" style="15" bestFit="1" customWidth="1"/>
    <col min="4305" max="4305" width="21.33203125" style="15" bestFit="1" customWidth="1"/>
    <col min="4306" max="4306" width="28.88671875" style="15" bestFit="1" customWidth="1"/>
    <col min="4307" max="4307" width="31.6640625" style="15" bestFit="1" customWidth="1"/>
    <col min="4308" max="4308" width="33.5546875" style="15" bestFit="1" customWidth="1"/>
    <col min="4309" max="4311" width="30.33203125" style="15" bestFit="1" customWidth="1"/>
    <col min="4312" max="4312" width="25.44140625" style="15" bestFit="1" customWidth="1"/>
    <col min="4313" max="4315" width="33.109375" style="15" bestFit="1" customWidth="1"/>
    <col min="4316" max="4316" width="19.5546875" style="15" bestFit="1" customWidth="1"/>
    <col min="4317" max="4318" width="30.5546875" style="15" bestFit="1" customWidth="1"/>
    <col min="4319" max="4319" width="33.5546875" style="15" bestFit="1" customWidth="1"/>
    <col min="4320" max="4320" width="25.109375" style="15" bestFit="1" customWidth="1"/>
    <col min="4321" max="4321" width="26.109375" style="15" bestFit="1" customWidth="1"/>
    <col min="4322" max="4322" width="27.5546875" style="15" bestFit="1" customWidth="1"/>
    <col min="4323" max="4323" width="37.5546875" style="15" bestFit="1" customWidth="1"/>
    <col min="4324" max="4324" width="27.44140625" style="15" bestFit="1" customWidth="1"/>
    <col min="4325" max="4325" width="30.109375" style="15" bestFit="1" customWidth="1"/>
    <col min="4326" max="4326" width="26" style="15" bestFit="1" customWidth="1"/>
    <col min="4327" max="4327" width="15.33203125" style="15" bestFit="1" customWidth="1"/>
    <col min="4328" max="4328" width="14.6640625" style="15" bestFit="1" customWidth="1"/>
    <col min="4329" max="4331" width="15.33203125" style="15" bestFit="1" customWidth="1"/>
    <col min="4332" max="4332" width="18.109375" style="15" bestFit="1" customWidth="1"/>
    <col min="4333" max="4333" width="25.109375" style="15" bestFit="1" customWidth="1"/>
    <col min="4334" max="4335" width="26.109375" style="15" bestFit="1" customWidth="1"/>
    <col min="4336" max="4336" width="25.109375" style="15" bestFit="1" customWidth="1"/>
    <col min="4337" max="4337" width="16.44140625" style="15" bestFit="1" customWidth="1"/>
    <col min="4338" max="4338" width="23" style="15" bestFit="1" customWidth="1"/>
    <col min="4339" max="4339" width="25.109375" style="15" bestFit="1" customWidth="1"/>
    <col min="4340" max="4341" width="19.5546875" style="15" bestFit="1" customWidth="1"/>
    <col min="4342" max="4342" width="15.33203125" style="15" bestFit="1" customWidth="1"/>
    <col min="4343" max="4343" width="13.44140625" style="15" bestFit="1" customWidth="1"/>
    <col min="4344" max="4344" width="20.44140625" style="15" bestFit="1" customWidth="1"/>
    <col min="4345" max="4347" width="29.6640625" style="15" bestFit="1" customWidth="1"/>
    <col min="4348" max="4348" width="17.109375" style="15" bestFit="1" customWidth="1"/>
    <col min="4349" max="4349" width="15.33203125" style="15" bestFit="1" customWidth="1"/>
    <col min="4350" max="4350" width="21.44140625" style="15" bestFit="1" customWidth="1"/>
    <col min="4351" max="4351" width="25.6640625" style="15" bestFit="1" customWidth="1"/>
    <col min="4352" max="4352" width="34.6640625" style="15" bestFit="1" customWidth="1"/>
    <col min="4353" max="4353" width="61.88671875" style="15" bestFit="1" customWidth="1"/>
    <col min="4354" max="4354" width="15.33203125" style="15" bestFit="1" customWidth="1"/>
    <col min="4355" max="4355" width="14.5546875" style="15" bestFit="1" customWidth="1"/>
    <col min="4356" max="4356" width="15.33203125" style="15" bestFit="1" customWidth="1"/>
    <col min="4357" max="4358" width="26.109375" style="15" bestFit="1" customWidth="1"/>
    <col min="4359" max="4359" width="21" style="15" bestFit="1" customWidth="1"/>
    <col min="4360" max="4360" width="15.33203125" style="15" bestFit="1" customWidth="1"/>
    <col min="4361" max="4361" width="21" style="15" bestFit="1" customWidth="1"/>
    <col min="4362" max="4362" width="26.109375" style="15" bestFit="1" customWidth="1"/>
    <col min="4363" max="4363" width="32.6640625" style="15" bestFit="1" customWidth="1"/>
    <col min="4364" max="4364" width="26.44140625" style="15" bestFit="1" customWidth="1"/>
    <col min="4365" max="4365" width="44.5546875" style="15" bestFit="1" customWidth="1"/>
    <col min="4366" max="4366" width="25.109375" style="15" bestFit="1" customWidth="1"/>
    <col min="4367" max="4367" width="26.109375" style="15" bestFit="1" customWidth="1"/>
    <col min="4368" max="4368" width="27.5546875" style="15" bestFit="1" customWidth="1"/>
    <col min="4369" max="4370" width="15.33203125" style="15" bestFit="1" customWidth="1"/>
    <col min="4371" max="4372" width="31.88671875" style="15" bestFit="1" customWidth="1"/>
    <col min="4373" max="4374" width="19.88671875" style="15" bestFit="1" customWidth="1"/>
    <col min="4375" max="4375" width="44.6640625" style="15" bestFit="1" customWidth="1"/>
    <col min="4376" max="4378" width="28.5546875" style="15" bestFit="1" customWidth="1"/>
    <col min="4379" max="4379" width="15.33203125" style="15" bestFit="1" customWidth="1"/>
    <col min="4380" max="4380" width="18.88671875" style="15" bestFit="1" customWidth="1"/>
    <col min="4381" max="4381" width="15.33203125" style="15" bestFit="1" customWidth="1"/>
    <col min="4382" max="4382" width="20.44140625" style="15" bestFit="1" customWidth="1"/>
    <col min="4383" max="4386" width="15.33203125" style="15" bestFit="1" customWidth="1"/>
    <col min="4387" max="4387" width="13.44140625" style="15" bestFit="1" customWidth="1"/>
    <col min="4388" max="4388" width="14.6640625" style="15" bestFit="1" customWidth="1"/>
    <col min="4389" max="4389" width="15.33203125" style="15" bestFit="1" customWidth="1"/>
    <col min="4390" max="4390" width="13.44140625" style="15" bestFit="1" customWidth="1"/>
    <col min="4391" max="4391" width="14.6640625" style="15" bestFit="1" customWidth="1"/>
    <col min="4392" max="4393" width="15.33203125" style="15" bestFit="1" customWidth="1"/>
    <col min="4394" max="4394" width="14.44140625" style="15" bestFit="1" customWidth="1"/>
    <col min="4395" max="4395" width="15.6640625" style="15" bestFit="1" customWidth="1"/>
    <col min="4396" max="4397" width="26.109375" style="15" bestFit="1" customWidth="1"/>
    <col min="4398" max="4398" width="15.33203125" style="15" bestFit="1" customWidth="1"/>
    <col min="4399" max="4400" width="18.88671875" style="15" bestFit="1" customWidth="1"/>
    <col min="4401" max="4401" width="25.109375" style="15" bestFit="1" customWidth="1"/>
    <col min="4402" max="4403" width="26.109375" style="15" bestFit="1" customWidth="1"/>
    <col min="4404" max="4404" width="15.33203125" style="15" bestFit="1" customWidth="1"/>
    <col min="4405" max="4405" width="19.5546875" style="15" bestFit="1" customWidth="1"/>
    <col min="4406" max="4406" width="25.109375" style="15" bestFit="1" customWidth="1"/>
    <col min="4407" max="4407" width="13.44140625" style="15" bestFit="1" customWidth="1"/>
    <col min="4408" max="4408" width="14.6640625" style="15" bestFit="1" customWidth="1"/>
    <col min="4409" max="4410" width="15.33203125" style="15" bestFit="1" customWidth="1"/>
    <col min="4411" max="4413" width="20.6640625" style="15" bestFit="1" customWidth="1"/>
    <col min="4414" max="4414" width="25.109375" style="15" bestFit="1" customWidth="1"/>
    <col min="4415" max="4416" width="27.33203125" style="15" bestFit="1" customWidth="1"/>
    <col min="4417" max="4417" width="18.44140625" style="15" bestFit="1" customWidth="1"/>
    <col min="4418" max="4420" width="16.44140625" style="15" bestFit="1" customWidth="1"/>
    <col min="4421" max="4421" width="15.33203125" style="15" bestFit="1" customWidth="1"/>
    <col min="4422" max="4422" width="21.6640625" style="15" bestFit="1" customWidth="1"/>
    <col min="4423" max="4423" width="28.6640625" style="15" bestFit="1" customWidth="1"/>
    <col min="4424" max="4424" width="15.33203125" style="15" bestFit="1" customWidth="1"/>
    <col min="4425" max="4425" width="28.109375" style="15" bestFit="1" customWidth="1"/>
    <col min="4426" max="4426" width="32.44140625" style="15" bestFit="1" customWidth="1"/>
    <col min="4427" max="4427" width="30.109375" style="15" bestFit="1" customWidth="1"/>
    <col min="4428" max="4428" width="15.44140625" style="15" bestFit="1" customWidth="1"/>
    <col min="4429" max="4429" width="17.88671875" style="15" bestFit="1" customWidth="1"/>
    <col min="4430" max="4430" width="15.33203125" style="15" bestFit="1" customWidth="1"/>
    <col min="4431" max="4431" width="14" style="15" bestFit="1" customWidth="1"/>
    <col min="4432" max="4432" width="25.109375" style="15" bestFit="1" customWidth="1"/>
    <col min="4433" max="4434" width="18" style="15" bestFit="1" customWidth="1"/>
    <col min="4435" max="4435" width="17.88671875" style="15" bestFit="1" customWidth="1"/>
    <col min="4436" max="4436" width="17.33203125" style="15" bestFit="1" customWidth="1"/>
    <col min="4437" max="4437" width="15.33203125" style="15" bestFit="1" customWidth="1"/>
    <col min="4438" max="4439" width="36.6640625" style="15" bestFit="1" customWidth="1"/>
    <col min="4440" max="4440" width="25.109375" style="15" bestFit="1" customWidth="1"/>
    <col min="4441" max="4441" width="28.109375" style="15" bestFit="1" customWidth="1"/>
    <col min="4442" max="4442" width="15.33203125" style="15" bestFit="1" customWidth="1"/>
    <col min="4443" max="4443" width="26.109375" style="15" bestFit="1" customWidth="1"/>
    <col min="4444" max="4444" width="27.5546875" style="15" bestFit="1" customWidth="1"/>
    <col min="4445" max="4445" width="25.109375" style="15" bestFit="1" customWidth="1"/>
    <col min="4446" max="4446" width="15.33203125" style="15" bestFit="1" customWidth="1"/>
    <col min="4447" max="4447" width="24.5546875" style="15" bestFit="1" customWidth="1"/>
    <col min="4448" max="4448" width="20.44140625" style="15" bestFit="1" customWidth="1"/>
    <col min="4449" max="4449" width="15.33203125" style="15" bestFit="1" customWidth="1"/>
    <col min="4450" max="4450" width="13.44140625" style="15" bestFit="1" customWidth="1"/>
    <col min="4451" max="4451" width="14.6640625" style="15" bestFit="1" customWidth="1"/>
    <col min="4452" max="4452" width="28.44140625" style="15" bestFit="1" customWidth="1"/>
    <col min="4453" max="4454" width="31.88671875" style="15" bestFit="1" customWidth="1"/>
    <col min="4455" max="4455" width="25.109375" style="15" bestFit="1" customWidth="1"/>
    <col min="4456" max="4457" width="26.109375" style="15" bestFit="1" customWidth="1"/>
    <col min="4458" max="4458" width="54.5546875" style="15" bestFit="1" customWidth="1"/>
    <col min="4459" max="4460" width="20.88671875" style="15" bestFit="1" customWidth="1"/>
    <col min="4461" max="4461" width="17.88671875" style="15" bestFit="1" customWidth="1"/>
    <col min="4462" max="4462" width="23.44140625" style="15" bestFit="1" customWidth="1"/>
    <col min="4463" max="4463" width="15.33203125" style="15" bestFit="1" customWidth="1"/>
    <col min="4464" max="4464" width="14.109375" style="15" bestFit="1" customWidth="1"/>
    <col min="4465" max="4465" width="25.109375" style="15" bestFit="1" customWidth="1"/>
    <col min="4466" max="4466" width="15.33203125" style="15" bestFit="1" customWidth="1"/>
    <col min="4467" max="4467" width="13.44140625" style="15" bestFit="1" customWidth="1"/>
    <col min="4468" max="4468" width="14.6640625" style="15" bestFit="1" customWidth="1"/>
    <col min="4469" max="4469" width="23.6640625" style="15" bestFit="1" customWidth="1"/>
    <col min="4470" max="4472" width="15.33203125" style="15" bestFit="1" customWidth="1"/>
    <col min="4473" max="4473" width="14.6640625" style="15" bestFit="1" customWidth="1"/>
    <col min="4474" max="4474" width="28.44140625" style="15" bestFit="1" customWidth="1"/>
    <col min="4475" max="4475" width="15.33203125" style="15" bestFit="1" customWidth="1"/>
    <col min="4476" max="4476" width="13.44140625" style="15" bestFit="1" customWidth="1"/>
    <col min="4477" max="4479" width="38.88671875" style="15" bestFit="1" customWidth="1"/>
    <col min="4480" max="4482" width="49.88671875" style="15" bestFit="1" customWidth="1"/>
    <col min="4483" max="4483" width="15.33203125" style="15" bestFit="1" customWidth="1"/>
    <col min="4484" max="4484" width="42" style="15" bestFit="1" customWidth="1"/>
    <col min="4485" max="4485" width="40.109375" style="15" bestFit="1" customWidth="1"/>
    <col min="4486" max="4486" width="25.109375" style="15" bestFit="1" customWidth="1"/>
    <col min="4487" max="4488" width="41.33203125" style="15" bestFit="1" customWidth="1"/>
    <col min="4489" max="4490" width="31.6640625" style="15" bestFit="1" customWidth="1"/>
    <col min="4491" max="4491" width="30.44140625" style="15" bestFit="1" customWidth="1"/>
    <col min="4492" max="4493" width="25.5546875" style="15" bestFit="1" customWidth="1"/>
    <col min="4494" max="4494" width="57.44140625" style="15" bestFit="1" customWidth="1"/>
    <col min="4495" max="4495" width="22.44140625" style="15" bestFit="1" customWidth="1"/>
    <col min="4496" max="4496" width="19" style="15" bestFit="1" customWidth="1"/>
    <col min="4497" max="4497" width="33.44140625" style="15" bestFit="1" customWidth="1"/>
    <col min="4498" max="4498" width="32.88671875" style="15" bestFit="1" customWidth="1"/>
    <col min="4499" max="4499" width="39.33203125" style="15" bestFit="1" customWidth="1"/>
    <col min="4500" max="4500" width="39.88671875" style="15" bestFit="1" customWidth="1"/>
    <col min="4501" max="4501" width="30.44140625" style="15" bestFit="1" customWidth="1"/>
    <col min="4502" max="4502" width="33.109375" style="15" bestFit="1" customWidth="1"/>
    <col min="4503" max="4503" width="24.6640625" style="15" bestFit="1" customWidth="1"/>
    <col min="4504" max="4504" width="25.109375" style="15" bestFit="1" customWidth="1"/>
    <col min="4505" max="4506" width="26.109375" style="15" bestFit="1" customWidth="1"/>
    <col min="4507" max="4507" width="32.33203125" style="15" bestFit="1" customWidth="1"/>
    <col min="4508" max="4510" width="28.88671875" style="15" bestFit="1" customWidth="1"/>
    <col min="4511" max="4511" width="27" style="15" bestFit="1" customWidth="1"/>
    <col min="4512" max="4512" width="25.109375" style="15" bestFit="1" customWidth="1"/>
    <col min="4513" max="4514" width="26.109375" style="15" bestFit="1" customWidth="1"/>
    <col min="4515" max="4515" width="15.33203125" style="15" bestFit="1" customWidth="1"/>
    <col min="4516" max="4516" width="25.109375" style="15" bestFit="1" customWidth="1"/>
    <col min="4517" max="4517" width="26.109375" style="15" bestFit="1" customWidth="1"/>
    <col min="4518" max="4518" width="14.6640625" style="15" bestFit="1" customWidth="1"/>
    <col min="4519" max="4519" width="15.33203125" style="15" bestFit="1" customWidth="1"/>
    <col min="4520" max="4521" width="15.109375" style="15" bestFit="1" customWidth="1"/>
    <col min="4522" max="4522" width="15.33203125" style="15" bestFit="1" customWidth="1"/>
    <col min="4523" max="4523" width="40" style="15" bestFit="1" customWidth="1"/>
    <col min="4524" max="4524" width="16.6640625" style="15" bestFit="1" customWidth="1"/>
    <col min="4525" max="4525" width="15.33203125" style="15" bestFit="1" customWidth="1"/>
    <col min="4526" max="4526" width="14" style="15" bestFit="1" customWidth="1"/>
    <col min="4527" max="4527" width="46.5546875" style="15" bestFit="1" customWidth="1"/>
    <col min="4528" max="4528" width="44.5546875" style="15" bestFit="1" customWidth="1"/>
    <col min="4529" max="4529" width="27" style="15" bestFit="1" customWidth="1"/>
    <col min="4530" max="4530" width="43.5546875" style="15" bestFit="1" customWidth="1"/>
    <col min="4531" max="4531" width="44.33203125" style="15" bestFit="1" customWidth="1"/>
    <col min="4532" max="4532" width="15.44140625" style="15" bestFit="1" customWidth="1"/>
    <col min="4533" max="4533" width="17.44140625" style="15" bestFit="1" customWidth="1"/>
    <col min="4534" max="4534" width="18.88671875" style="15" bestFit="1" customWidth="1"/>
    <col min="4535" max="4535" width="32" style="15" bestFit="1" customWidth="1"/>
    <col min="4536" max="4537" width="19.5546875" style="15" bestFit="1" customWidth="1"/>
    <col min="4538" max="4538" width="47.5546875" style="15" bestFit="1" customWidth="1"/>
    <col min="4539" max="4539" width="22.109375" style="15" bestFit="1" customWidth="1"/>
    <col min="4540" max="4540" width="24.5546875" style="15" bestFit="1" customWidth="1"/>
    <col min="4541" max="4541" width="35" style="15" bestFit="1" customWidth="1"/>
    <col min="4542" max="4542" width="24.33203125" style="15" bestFit="1" customWidth="1"/>
    <col min="4543" max="4544" width="15.33203125" style="15" bestFit="1" customWidth="1"/>
    <col min="4545" max="4545" width="25.109375" style="15" bestFit="1" customWidth="1"/>
    <col min="4546" max="4546" width="26.6640625" style="15" bestFit="1" customWidth="1"/>
    <col min="4547" max="4547" width="15.33203125" style="15" bestFit="1" customWidth="1"/>
    <col min="4548" max="4548" width="25.109375" style="15" bestFit="1" customWidth="1"/>
    <col min="4549" max="4549" width="18.6640625" style="15" bestFit="1" customWidth="1"/>
    <col min="4550" max="4551" width="36.33203125" style="15" bestFit="1" customWidth="1"/>
    <col min="4552" max="4552" width="15.33203125" style="15" bestFit="1" customWidth="1"/>
    <col min="4553" max="4553" width="25.88671875" style="15" bestFit="1" customWidth="1"/>
    <col min="4554" max="4554" width="25.109375" style="15" bestFit="1" customWidth="1"/>
    <col min="4555" max="4555" width="15.33203125" style="15" bestFit="1" customWidth="1"/>
    <col min="4556" max="4556" width="20.88671875" style="15" bestFit="1" customWidth="1"/>
    <col min="4557" max="4558" width="15.88671875" style="15" bestFit="1" customWidth="1"/>
    <col min="4559" max="4561" width="24.109375" style="15" bestFit="1" customWidth="1"/>
    <col min="4562" max="4562" width="25.109375" style="15" bestFit="1" customWidth="1"/>
    <col min="4563" max="4564" width="26.109375" style="15" bestFit="1" customWidth="1"/>
    <col min="4565" max="4565" width="22.5546875" style="15" bestFit="1" customWidth="1"/>
    <col min="4566" max="4566" width="18.44140625" style="15" bestFit="1" customWidth="1"/>
    <col min="4567" max="4567" width="31.33203125" style="15" bestFit="1" customWidth="1"/>
    <col min="4568" max="4568" width="15.33203125" style="15" bestFit="1" customWidth="1"/>
    <col min="4569" max="4569" width="28.6640625" style="15" bestFit="1" customWidth="1"/>
    <col min="4570" max="4570" width="17.88671875" style="15" bestFit="1" customWidth="1"/>
    <col min="4571" max="4571" width="44.109375" style="15" bestFit="1" customWidth="1"/>
    <col min="4572" max="4573" width="18.88671875" style="15" bestFit="1" customWidth="1"/>
    <col min="4574" max="4574" width="26.109375" style="15" bestFit="1" customWidth="1"/>
    <col min="4575" max="4575" width="26.5546875" style="15" bestFit="1" customWidth="1"/>
    <col min="4576" max="4576" width="35.44140625" style="15" bestFit="1" customWidth="1"/>
    <col min="4577" max="4579" width="41.44140625" style="15" bestFit="1" customWidth="1"/>
    <col min="4580" max="4580" width="36.6640625" style="15" bestFit="1" customWidth="1"/>
    <col min="4581" max="4581" width="20.44140625" style="15" bestFit="1" customWidth="1"/>
    <col min="4582" max="4583" width="26.109375" style="15" bestFit="1" customWidth="1"/>
    <col min="4584" max="4584" width="20.44140625" style="15" bestFit="1" customWidth="1"/>
    <col min="4585" max="4585" width="22" style="15" bestFit="1" customWidth="1"/>
    <col min="4586" max="4586" width="17.109375" style="15" bestFit="1" customWidth="1"/>
    <col min="4587" max="4587" width="26.109375" style="15" bestFit="1" customWidth="1"/>
    <col min="4588" max="4588" width="16.6640625" style="15" bestFit="1" customWidth="1"/>
    <col min="4589" max="4590" width="15.33203125" style="15" bestFit="1" customWidth="1"/>
    <col min="4591" max="4591" width="13.44140625" style="15" bestFit="1" customWidth="1"/>
    <col min="4592" max="4592" width="15.33203125" style="15" bestFit="1" customWidth="1"/>
    <col min="4593" max="4593" width="25.109375" style="15" bestFit="1" customWidth="1"/>
    <col min="4594" max="4594" width="13.44140625" style="15" bestFit="1" customWidth="1"/>
    <col min="4595" max="4595" width="14.6640625" style="15" bestFit="1" customWidth="1"/>
    <col min="4596" max="4596" width="25.109375" style="15" bestFit="1" customWidth="1"/>
    <col min="4597" max="4598" width="26.109375" style="15" bestFit="1" customWidth="1"/>
    <col min="4599" max="4599" width="15.33203125" style="15" bestFit="1" customWidth="1"/>
    <col min="4600" max="4600" width="22.33203125" style="15" bestFit="1" customWidth="1"/>
    <col min="4601" max="4601" width="20.5546875" style="15" bestFit="1" customWidth="1"/>
    <col min="4602" max="4602" width="47.5546875" style="15" bestFit="1" customWidth="1"/>
    <col min="4603" max="4603" width="23.5546875" style="15" bestFit="1" customWidth="1"/>
    <col min="4604" max="4605" width="18.44140625" style="15" bestFit="1" customWidth="1"/>
    <col min="4606" max="4606" width="22.5546875" style="15" bestFit="1" customWidth="1"/>
    <col min="4607" max="4609" width="29.44140625" style="15" bestFit="1" customWidth="1"/>
    <col min="4610" max="4610" width="15.33203125" style="15" bestFit="1" customWidth="1"/>
    <col min="4611" max="4611" width="24" style="15" bestFit="1" customWidth="1"/>
    <col min="4612" max="4612" width="18.33203125" style="15" bestFit="1" customWidth="1"/>
    <col min="4613" max="4614" width="54.6640625" style="15" bestFit="1" customWidth="1"/>
    <col min="4615" max="4616" width="37.6640625" style="15" bestFit="1" customWidth="1"/>
    <col min="4617" max="4617" width="15.33203125" style="15" bestFit="1" customWidth="1"/>
    <col min="4618" max="4619" width="27.6640625" style="15" bestFit="1" customWidth="1"/>
    <col min="4620" max="4620" width="50.109375" style="15" bestFit="1" customWidth="1"/>
    <col min="4621" max="4621" width="25.109375" style="15" bestFit="1" customWidth="1"/>
    <col min="4622" max="4622" width="17.6640625" style="15" bestFit="1" customWidth="1"/>
    <col min="4623" max="4623" width="32.5546875" style="15" bestFit="1" customWidth="1"/>
    <col min="4624" max="4624" width="15.33203125" style="15" bestFit="1" customWidth="1"/>
    <col min="4625" max="4625" width="24.88671875" style="15" bestFit="1" customWidth="1"/>
    <col min="4626" max="4626" width="15.33203125" style="15" bestFit="1" customWidth="1"/>
    <col min="4627" max="4627" width="26.6640625" style="15" bestFit="1" customWidth="1"/>
    <col min="4628" max="4628" width="15.33203125" style="15" bestFit="1" customWidth="1"/>
    <col min="4629" max="4630" width="26.109375" style="15" bestFit="1" customWidth="1"/>
    <col min="4631" max="4632" width="20.6640625" style="15" bestFit="1" customWidth="1"/>
    <col min="4633" max="4633" width="16.5546875" style="15" bestFit="1" customWidth="1"/>
    <col min="4634" max="4634" width="15.33203125" style="15" bestFit="1" customWidth="1"/>
    <col min="4635" max="4635" width="13.44140625" style="15" bestFit="1" customWidth="1"/>
    <col min="4636" max="4636" width="22.5546875" style="15" bestFit="1" customWidth="1"/>
    <col min="4637" max="4638" width="15.33203125" style="15" bestFit="1" customWidth="1"/>
    <col min="4639" max="4639" width="25.109375" style="15" bestFit="1" customWidth="1"/>
    <col min="4640" max="4640" width="26.109375" style="15" bestFit="1" customWidth="1"/>
    <col min="4641" max="4641" width="27.5546875" style="15" bestFit="1" customWidth="1"/>
    <col min="4642" max="4642" width="37.33203125" style="15" bestFit="1" customWidth="1"/>
    <col min="4643" max="4644" width="15.33203125" style="15" bestFit="1" customWidth="1"/>
    <col min="4645" max="4645" width="13.44140625" style="15" bestFit="1" customWidth="1"/>
    <col min="4646" max="4648" width="53.33203125" style="15" bestFit="1" customWidth="1"/>
    <col min="4649" max="4649" width="17.109375" style="15" bestFit="1" customWidth="1"/>
    <col min="4650" max="4651" width="15.33203125" style="15" bestFit="1" customWidth="1"/>
    <col min="4652" max="4652" width="15.109375" style="15" bestFit="1" customWidth="1"/>
    <col min="4653" max="4653" width="25.109375" style="15" bestFit="1" customWidth="1"/>
    <col min="4654" max="4655" width="26.109375" style="15" bestFit="1" customWidth="1"/>
    <col min="4656" max="4656" width="15.33203125" style="15" bestFit="1" customWidth="1"/>
    <col min="4657" max="4657" width="13.44140625" style="15" bestFit="1" customWidth="1"/>
    <col min="4658" max="4658" width="15.33203125" style="15" bestFit="1" customWidth="1"/>
    <col min="4659" max="4659" width="27.5546875" style="15" bestFit="1" customWidth="1"/>
    <col min="4660" max="4661" width="15.33203125" style="15" bestFit="1" customWidth="1"/>
    <col min="4662" max="4662" width="23.33203125" style="15" bestFit="1" customWidth="1"/>
    <col min="4663" max="4663" width="28.33203125" style="15" bestFit="1" customWidth="1"/>
    <col min="4664" max="4664" width="40.109375" style="15" bestFit="1" customWidth="1"/>
    <col min="4665" max="4666" width="20.88671875" style="15" bestFit="1" customWidth="1"/>
    <col min="4667" max="4667" width="23.5546875" style="15" bestFit="1" customWidth="1"/>
    <col min="4668" max="4668" width="26.109375" style="15" bestFit="1" customWidth="1"/>
    <col min="4669" max="4669" width="15.33203125" style="15" bestFit="1" customWidth="1"/>
    <col min="4670" max="4670" width="27.33203125" style="15" bestFit="1" customWidth="1"/>
    <col min="4671" max="4671" width="19.44140625" style="15" bestFit="1" customWidth="1"/>
    <col min="4672" max="4672" width="29.5546875" style="15" bestFit="1" customWidth="1"/>
    <col min="4673" max="4673" width="24.6640625" style="15" bestFit="1" customWidth="1"/>
    <col min="4674" max="4674" width="16.6640625" style="15" bestFit="1" customWidth="1"/>
    <col min="4675" max="4675" width="25.109375" style="15" bestFit="1" customWidth="1"/>
    <col min="4676" max="4676" width="18.33203125" style="15" bestFit="1" customWidth="1"/>
    <col min="4677" max="4677" width="24.33203125" style="15" bestFit="1" customWidth="1"/>
    <col min="4678" max="4678" width="25.109375" style="15" bestFit="1" customWidth="1"/>
    <col min="4679" max="4679" width="26.109375" style="15" bestFit="1" customWidth="1"/>
    <col min="4680" max="4680" width="30.33203125" style="15" bestFit="1" customWidth="1"/>
    <col min="4681" max="4681" width="15.33203125" style="15" bestFit="1" customWidth="1"/>
    <col min="4682" max="4682" width="26.109375" style="15" bestFit="1" customWidth="1"/>
    <col min="4683" max="4684" width="25.109375" style="15" bestFit="1" customWidth="1"/>
    <col min="4685" max="4685" width="26.109375" style="15" bestFit="1" customWidth="1"/>
    <col min="4686" max="4686" width="27.5546875" style="15" bestFit="1" customWidth="1"/>
    <col min="4687" max="4687" width="30" style="15" bestFit="1" customWidth="1"/>
    <col min="4688" max="4688" width="17.6640625" style="15" bestFit="1" customWidth="1"/>
    <col min="4689" max="4689" width="18.33203125" style="15" bestFit="1" customWidth="1"/>
    <col min="4690" max="4691" width="19" style="15" bestFit="1" customWidth="1"/>
    <col min="4692" max="4694" width="23.88671875" style="15" bestFit="1" customWidth="1"/>
    <col min="4695" max="4695" width="60.44140625" style="15" bestFit="1" customWidth="1"/>
    <col min="4696" max="4696" width="17.33203125" style="15" bestFit="1" customWidth="1"/>
    <col min="4697" max="4698" width="16.88671875" style="15" bestFit="1" customWidth="1"/>
    <col min="4699" max="4699" width="15.33203125" style="15" bestFit="1" customWidth="1"/>
    <col min="4700" max="4700" width="26.88671875" style="15" bestFit="1" customWidth="1"/>
    <col min="4701" max="4701" width="15.33203125" style="15" bestFit="1" customWidth="1"/>
    <col min="4702" max="4702" width="16.6640625" style="15" bestFit="1" customWidth="1"/>
    <col min="4703" max="4703" width="15.33203125" style="15" bestFit="1" customWidth="1"/>
    <col min="4704" max="4704" width="14.44140625" style="15" bestFit="1" customWidth="1"/>
    <col min="4705" max="4706" width="16.33203125" style="15" bestFit="1" customWidth="1"/>
    <col min="4707" max="4707" width="27.44140625" style="15" bestFit="1" customWidth="1"/>
    <col min="4708" max="4708" width="15.33203125" style="15" bestFit="1" customWidth="1"/>
    <col min="4709" max="4709" width="13.44140625" style="15" bestFit="1" customWidth="1"/>
    <col min="4710" max="4710" width="14.6640625" style="15" bestFit="1" customWidth="1"/>
    <col min="4711" max="4711" width="15.33203125" style="15" bestFit="1" customWidth="1"/>
    <col min="4712" max="4712" width="25.109375" style="15" bestFit="1" customWidth="1"/>
    <col min="4713" max="4714" width="26.109375" style="15" bestFit="1" customWidth="1"/>
    <col min="4715" max="4715" width="15.33203125" style="15" bestFit="1" customWidth="1"/>
    <col min="4716" max="4716" width="14.109375" style="15" bestFit="1" customWidth="1"/>
    <col min="4717" max="4717" width="15.33203125" style="15" bestFit="1" customWidth="1"/>
    <col min="4718" max="4719" width="25.109375" style="15" bestFit="1" customWidth="1"/>
    <col min="4720" max="4720" width="26.109375" style="15" bestFit="1" customWidth="1"/>
    <col min="4721" max="4721" width="14.6640625" style="15" bestFit="1" customWidth="1"/>
    <col min="4722" max="4723" width="15.5546875" style="15" bestFit="1" customWidth="1"/>
    <col min="4724" max="4724" width="21.6640625" style="15" bestFit="1" customWidth="1"/>
    <col min="4725" max="4726" width="27.5546875" style="15" bestFit="1" customWidth="1"/>
    <col min="4727" max="4727" width="17.5546875" style="15" bestFit="1" customWidth="1"/>
    <col min="4728" max="4728" width="18.6640625" style="15" bestFit="1" customWidth="1"/>
    <col min="4729" max="4729" width="18.109375" style="15" bestFit="1" customWidth="1"/>
    <col min="4730" max="4730" width="26.109375" style="15" bestFit="1" customWidth="1"/>
    <col min="4731" max="4731" width="25.109375" style="15" bestFit="1" customWidth="1"/>
    <col min="4732" max="4733" width="26.109375" style="15" bestFit="1" customWidth="1"/>
    <col min="4734" max="4734" width="37.33203125" style="15" bestFit="1" customWidth="1"/>
    <col min="4735" max="4735" width="15.33203125" style="15" bestFit="1" customWidth="1"/>
    <col min="4736" max="4736" width="20.88671875" style="15" bestFit="1" customWidth="1"/>
    <col min="4737" max="4737" width="23.33203125" style="15" bestFit="1" customWidth="1"/>
    <col min="4738" max="4738" width="15.33203125" style="15" bestFit="1" customWidth="1"/>
    <col min="4739" max="4739" width="16.88671875" style="15" bestFit="1" customWidth="1"/>
    <col min="4740" max="4740" width="15.33203125" style="15" bestFit="1" customWidth="1"/>
    <col min="4741" max="4741" width="17" style="15" bestFit="1" customWidth="1"/>
    <col min="4742" max="4742" width="25.109375" style="15" bestFit="1" customWidth="1"/>
    <col min="4743" max="4743" width="15.33203125" style="15" bestFit="1" customWidth="1"/>
    <col min="4744" max="4745" width="24.33203125" style="15" bestFit="1" customWidth="1"/>
    <col min="4746" max="4746" width="25.109375" style="15" bestFit="1" customWidth="1"/>
    <col min="4747" max="4747" width="17.88671875" style="15" bestFit="1" customWidth="1"/>
    <col min="4748" max="4748" width="26.109375" style="15" bestFit="1" customWidth="1"/>
    <col min="4749" max="4749" width="15.33203125" style="15" bestFit="1" customWidth="1"/>
    <col min="4750" max="4750" width="14" style="15" bestFit="1" customWidth="1"/>
    <col min="4751" max="4752" width="22.44140625" style="15" bestFit="1" customWidth="1"/>
    <col min="4753" max="4753" width="25.109375" style="15" bestFit="1" customWidth="1"/>
    <col min="4754" max="4754" width="43.109375" style="15" bestFit="1" customWidth="1"/>
    <col min="4755" max="4755" width="21.88671875" style="15" bestFit="1" customWidth="1"/>
    <col min="4756" max="4756" width="26.109375" style="15" bestFit="1" customWidth="1"/>
    <col min="4757" max="4759" width="30.109375" style="15" bestFit="1" customWidth="1"/>
    <col min="4760" max="4760" width="19.44140625" style="15" bestFit="1" customWidth="1"/>
    <col min="4761" max="4761" width="25.109375" style="15" bestFit="1" customWidth="1"/>
    <col min="4762" max="4762" width="23.5546875" style="15" bestFit="1" customWidth="1"/>
    <col min="4763" max="4763" width="25.109375" style="15" bestFit="1" customWidth="1"/>
    <col min="4764" max="4764" width="38" style="15" bestFit="1" customWidth="1"/>
    <col min="4765" max="4765" width="18.88671875" style="15" bestFit="1" customWidth="1"/>
    <col min="4766" max="4766" width="25.109375" style="15" bestFit="1" customWidth="1"/>
    <col min="4767" max="4767" width="18.44140625" style="15" bestFit="1" customWidth="1"/>
    <col min="4768" max="4770" width="15.33203125" style="15" bestFit="1" customWidth="1"/>
    <col min="4771" max="4771" width="14" style="15" bestFit="1" customWidth="1"/>
    <col min="4772" max="4772" width="15.33203125" style="15" bestFit="1" customWidth="1"/>
    <col min="4773" max="4773" width="14" style="15" bestFit="1" customWidth="1"/>
    <col min="4774" max="4776" width="33" style="15" bestFit="1" customWidth="1"/>
    <col min="4777" max="4777" width="24.88671875" style="15" bestFit="1" customWidth="1"/>
    <col min="4778" max="4778" width="25.109375" style="15" bestFit="1" customWidth="1"/>
    <col min="4779" max="4779" width="15" style="15" bestFit="1" customWidth="1"/>
    <col min="4780" max="4781" width="17.6640625" style="15" bestFit="1" customWidth="1"/>
    <col min="4782" max="4782" width="17.44140625" style="15" bestFit="1" customWidth="1"/>
    <col min="4783" max="4783" width="16.33203125" style="15" bestFit="1" customWidth="1"/>
    <col min="4784" max="4784" width="19.88671875" style="15" bestFit="1" customWidth="1"/>
    <col min="4785" max="4786" width="25.109375" style="15" bestFit="1" customWidth="1"/>
    <col min="4787" max="4788" width="26.109375" style="15" bestFit="1" customWidth="1"/>
    <col min="4789" max="4789" width="15.33203125" style="15" bestFit="1" customWidth="1"/>
    <col min="4790" max="4790" width="13.44140625" style="15" bestFit="1" customWidth="1"/>
    <col min="4791" max="4791" width="14.6640625" style="15" bestFit="1" customWidth="1"/>
    <col min="4792" max="4792" width="25.109375" style="15" bestFit="1" customWidth="1"/>
    <col min="4793" max="4793" width="19.109375" style="15" bestFit="1" customWidth="1"/>
    <col min="4794" max="4794" width="17.6640625" style="15" bestFit="1" customWidth="1"/>
    <col min="4795" max="4795" width="13.44140625" style="15" bestFit="1" customWidth="1"/>
    <col min="4796" max="4796" width="14.6640625" style="15" bestFit="1" customWidth="1"/>
    <col min="4797" max="4797" width="25.6640625" style="15" bestFit="1" customWidth="1"/>
    <col min="4798" max="4798" width="34" style="15" bestFit="1" customWidth="1"/>
    <col min="4799" max="4799" width="25.88671875" style="15" bestFit="1" customWidth="1"/>
    <col min="4800" max="4804" width="25.109375" style="15" bestFit="1" customWidth="1"/>
    <col min="4805" max="4806" width="26.109375" style="15" bestFit="1" customWidth="1"/>
    <col min="4807" max="4808" width="25" style="15" bestFit="1" customWidth="1"/>
    <col min="4809" max="4809" width="25.109375" style="15" bestFit="1" customWidth="1"/>
    <col min="4810" max="4810" width="15.33203125" style="15" bestFit="1" customWidth="1"/>
    <col min="4811" max="4811" width="14" style="15" bestFit="1" customWidth="1"/>
    <col min="4812" max="4812" width="17.109375" style="15" bestFit="1" customWidth="1"/>
    <col min="4813" max="4813" width="15.33203125" style="15" bestFit="1" customWidth="1"/>
    <col min="4814" max="4815" width="25.109375" style="15" bestFit="1" customWidth="1"/>
    <col min="4816" max="4817" width="16.33203125" style="15" bestFit="1" customWidth="1"/>
    <col min="4818" max="4818" width="25.109375" style="15" bestFit="1" customWidth="1"/>
    <col min="4819" max="4820" width="26.109375" style="15" bestFit="1" customWidth="1"/>
    <col min="4821" max="4821" width="27.5546875" style="15" bestFit="1" customWidth="1"/>
    <col min="4822" max="4822" width="20.44140625" style="15" bestFit="1" customWidth="1"/>
    <col min="4823" max="4823" width="25.44140625" style="15" bestFit="1" customWidth="1"/>
    <col min="4824" max="4824" width="21.33203125" style="15" bestFit="1" customWidth="1"/>
    <col min="4825" max="4825" width="20.44140625" style="15" bestFit="1" customWidth="1"/>
    <col min="4826" max="4826" width="22" style="15" bestFit="1" customWidth="1"/>
    <col min="4827" max="4827" width="36.6640625" style="15" bestFit="1" customWidth="1"/>
    <col min="4828" max="4829" width="18.33203125" style="15" bestFit="1" customWidth="1"/>
    <col min="4830" max="4830" width="56.88671875" style="15" bestFit="1" customWidth="1"/>
    <col min="4831" max="4831" width="32.44140625" style="15" bestFit="1" customWidth="1"/>
    <col min="4832" max="4832" width="15.44140625" style="15" bestFit="1" customWidth="1"/>
    <col min="4833" max="4834" width="15.33203125" style="15" bestFit="1" customWidth="1"/>
    <col min="4835" max="4836" width="20.6640625" style="15" bestFit="1" customWidth="1"/>
    <col min="4837" max="4837" width="28.6640625" style="15" bestFit="1" customWidth="1"/>
    <col min="4838" max="4838" width="37.109375" style="15" bestFit="1" customWidth="1"/>
    <col min="4839" max="4840" width="30.5546875" style="15" bestFit="1" customWidth="1"/>
    <col min="4841" max="4841" width="33.33203125" style="15" bestFit="1" customWidth="1"/>
    <col min="4842" max="4842" width="25.88671875" style="15" bestFit="1" customWidth="1"/>
    <col min="4843" max="4844" width="26.109375" style="15" bestFit="1" customWidth="1"/>
    <col min="4845" max="4846" width="19.5546875" style="15" bestFit="1" customWidth="1"/>
    <col min="4847" max="4847" width="20" style="15" bestFit="1" customWidth="1"/>
    <col min="4848" max="4848" width="19.33203125" style="15" bestFit="1" customWidth="1"/>
    <col min="4849" max="4849" width="15.6640625" style="15" bestFit="1" customWidth="1"/>
    <col min="4850" max="4850" width="20.88671875" style="15" bestFit="1" customWidth="1"/>
    <col min="4851" max="4851" width="25.6640625" style="15" bestFit="1" customWidth="1"/>
    <col min="4852" max="4852" width="23.88671875" style="15" bestFit="1" customWidth="1"/>
    <col min="4853" max="4853" width="30.88671875" style="15" bestFit="1" customWidth="1"/>
    <col min="4854" max="4855" width="24.44140625" style="15" bestFit="1" customWidth="1"/>
    <col min="4856" max="4857" width="22.88671875" style="15" bestFit="1" customWidth="1"/>
    <col min="4858" max="4858" width="28.5546875" style="15" bestFit="1" customWidth="1"/>
    <col min="4859" max="4861" width="25" style="15" bestFit="1" customWidth="1"/>
    <col min="4862" max="4862" width="24" style="15" bestFit="1" customWidth="1"/>
    <col min="4863" max="4863" width="37" style="15" bestFit="1" customWidth="1"/>
    <col min="4864" max="4866" width="35.33203125" style="15" bestFit="1" customWidth="1"/>
    <col min="4867" max="4868" width="32" style="15" bestFit="1" customWidth="1"/>
    <col min="4869" max="4869" width="25.109375" style="15" bestFit="1" customWidth="1"/>
    <col min="4870" max="4871" width="26.109375" style="15" bestFit="1" customWidth="1"/>
    <col min="4872" max="4872" width="22" style="15" bestFit="1" customWidth="1"/>
    <col min="4873" max="4873" width="17.88671875" style="15" bestFit="1" customWidth="1"/>
    <col min="4874" max="4874" width="25.109375" style="15" bestFit="1" customWidth="1"/>
    <col min="4875" max="4876" width="19.109375" style="15" bestFit="1" customWidth="1"/>
    <col min="4877" max="4879" width="20.109375" style="15" bestFit="1" customWidth="1"/>
    <col min="4880" max="4881" width="17.88671875" style="15" bestFit="1" customWidth="1"/>
    <col min="4882" max="4882" width="42.33203125" style="15" bestFit="1" customWidth="1"/>
    <col min="4883" max="4883" width="20" style="15" bestFit="1" customWidth="1"/>
    <col min="4884" max="4884" width="15.33203125" style="15" bestFit="1" customWidth="1"/>
    <col min="4885" max="4885" width="19" style="15" bestFit="1" customWidth="1"/>
    <col min="4886" max="4886" width="23.109375" style="15" bestFit="1" customWidth="1"/>
    <col min="4887" max="4887" width="26.109375" style="15" bestFit="1" customWidth="1"/>
    <col min="4888" max="4889" width="15.33203125" style="15" bestFit="1" customWidth="1"/>
    <col min="4890" max="4890" width="13.44140625" style="15" bestFit="1" customWidth="1"/>
    <col min="4891" max="4891" width="15.33203125" style="15" bestFit="1" customWidth="1"/>
    <col min="4892" max="4892" width="13.44140625" style="15" bestFit="1" customWidth="1"/>
    <col min="4893" max="4893" width="35.6640625" style="15" bestFit="1" customWidth="1"/>
    <col min="4894" max="4894" width="15.33203125" style="15" bestFit="1" customWidth="1"/>
    <col min="4895" max="4895" width="24.88671875" style="15" bestFit="1" customWidth="1"/>
    <col min="4896" max="4898" width="24.33203125" style="15" bestFit="1" customWidth="1"/>
    <col min="4899" max="4899" width="40.109375" style="15" bestFit="1" customWidth="1"/>
    <col min="4900" max="4900" width="30.109375" style="15" bestFit="1" customWidth="1"/>
    <col min="4901" max="4901" width="41.44140625" style="15" bestFit="1" customWidth="1"/>
    <col min="4902" max="4902" width="15.33203125" style="15" bestFit="1" customWidth="1"/>
    <col min="4903" max="4903" width="28.44140625" style="15" bestFit="1" customWidth="1"/>
    <col min="4904" max="4904" width="16.109375" style="15" bestFit="1" customWidth="1"/>
    <col min="4905" max="4905" width="24.6640625" style="15" bestFit="1" customWidth="1"/>
    <col min="4906" max="4907" width="26.109375" style="15" bestFit="1" customWidth="1"/>
    <col min="4908" max="4908" width="23.33203125" style="15" bestFit="1" customWidth="1"/>
    <col min="4909" max="4911" width="38.6640625" style="15" bestFit="1" customWidth="1"/>
    <col min="4912" max="4912" width="25.109375" style="15" bestFit="1" customWidth="1"/>
    <col min="4913" max="4913" width="26.109375" style="15" bestFit="1" customWidth="1"/>
    <col min="4914" max="4914" width="19.109375" style="15" bestFit="1" customWidth="1"/>
    <col min="4915" max="4916" width="24.33203125" style="15" bestFit="1" customWidth="1"/>
    <col min="4917" max="4917" width="20.6640625" style="15" bestFit="1" customWidth="1"/>
    <col min="4918" max="4918" width="15.33203125" style="15" bestFit="1" customWidth="1"/>
    <col min="4919" max="4919" width="24.109375" style="15" bestFit="1" customWidth="1"/>
    <col min="4920" max="4922" width="15.44140625" style="15" bestFit="1" customWidth="1"/>
    <col min="4923" max="4923" width="24.33203125" style="15" bestFit="1" customWidth="1"/>
    <col min="4924" max="4924" width="30.44140625" style="15" bestFit="1" customWidth="1"/>
    <col min="4925" max="4925" width="15.33203125" style="15" bestFit="1" customWidth="1"/>
    <col min="4926" max="4926" width="18.5546875" style="15" bestFit="1" customWidth="1"/>
    <col min="4927" max="4927" width="19.33203125" style="15" bestFit="1" customWidth="1"/>
    <col min="4928" max="4928" width="38.44140625" style="15" bestFit="1" customWidth="1"/>
    <col min="4929" max="4929" width="25.109375" style="15" bestFit="1" customWidth="1"/>
    <col min="4930" max="4931" width="15.33203125" style="15" bestFit="1" customWidth="1"/>
    <col min="4932" max="4932" width="27.33203125" style="15" bestFit="1" customWidth="1"/>
    <col min="4933" max="4933" width="48.6640625" style="15" bestFit="1" customWidth="1"/>
    <col min="4934" max="4934" width="35.33203125" style="15" bestFit="1" customWidth="1"/>
    <col min="4935" max="4935" width="56.33203125" style="15" bestFit="1" customWidth="1"/>
    <col min="4936" max="4937" width="46.5546875" style="15" bestFit="1" customWidth="1"/>
    <col min="4938" max="4938" width="46" style="15" bestFit="1" customWidth="1"/>
    <col min="4939" max="4940" width="37.109375" style="15" bestFit="1" customWidth="1"/>
    <col min="4941" max="4941" width="42.44140625" style="15" bestFit="1" customWidth="1"/>
    <col min="4942" max="4944" width="42.6640625" style="15" bestFit="1" customWidth="1"/>
    <col min="4945" max="4945" width="15.33203125" style="15" bestFit="1" customWidth="1"/>
    <col min="4946" max="4946" width="22" style="15" bestFit="1" customWidth="1"/>
    <col min="4947" max="4947" width="15.33203125" style="15" bestFit="1" customWidth="1"/>
    <col min="4948" max="4948" width="25.109375" style="15" bestFit="1" customWidth="1"/>
    <col min="4949" max="4949" width="26.109375" style="15" bestFit="1" customWidth="1"/>
    <col min="4950" max="4950" width="15.33203125" style="15" bestFit="1" customWidth="1"/>
    <col min="4951" max="4953" width="45.44140625" style="15" bestFit="1" customWidth="1"/>
    <col min="4954" max="4955" width="15.33203125" style="15" bestFit="1" customWidth="1"/>
    <col min="4956" max="4956" width="14.109375" style="15" bestFit="1" customWidth="1"/>
    <col min="4957" max="4957" width="14.6640625" style="15" bestFit="1" customWidth="1"/>
    <col min="4958" max="4958" width="35.44140625" style="15" bestFit="1" customWidth="1"/>
    <col min="4959" max="4959" width="15.33203125" style="15" bestFit="1" customWidth="1"/>
    <col min="4960" max="4960" width="18.44140625" style="15" bestFit="1" customWidth="1"/>
    <col min="4961" max="4961" width="36" style="15" bestFit="1" customWidth="1"/>
    <col min="4962" max="4963" width="15.33203125" style="15" bestFit="1" customWidth="1"/>
    <col min="4964" max="4964" width="25.44140625" style="15" bestFit="1" customWidth="1"/>
    <col min="4965" max="4965" width="25.109375" style="15" bestFit="1" customWidth="1"/>
    <col min="4966" max="4967" width="27.44140625" style="15" bestFit="1" customWidth="1"/>
    <col min="4968" max="4968" width="15.5546875" style="15" bestFit="1" customWidth="1"/>
    <col min="4969" max="4969" width="18.88671875" style="15" bestFit="1" customWidth="1"/>
    <col min="4970" max="4970" width="15.33203125" style="15" bestFit="1" customWidth="1"/>
    <col min="4971" max="4972" width="26.109375" style="15" bestFit="1" customWidth="1"/>
    <col min="4973" max="4974" width="15.33203125" style="15" bestFit="1" customWidth="1"/>
    <col min="4975" max="4975" width="22.44140625" style="15" bestFit="1" customWidth="1"/>
    <col min="4976" max="4976" width="19.5546875" style="15" bestFit="1" customWidth="1"/>
    <col min="4977" max="4978" width="26.109375" style="15" bestFit="1" customWidth="1"/>
    <col min="4979" max="4979" width="38.109375" style="15" bestFit="1" customWidth="1"/>
    <col min="4980" max="4980" width="15.33203125" style="15" bestFit="1" customWidth="1"/>
    <col min="4981" max="4982" width="41.109375" style="15" bestFit="1" customWidth="1"/>
    <col min="4983" max="4985" width="33.6640625" style="15" bestFit="1" customWidth="1"/>
    <col min="4986" max="4987" width="37.5546875" style="15" bestFit="1" customWidth="1"/>
    <col min="4988" max="4989" width="23.88671875" style="15" bestFit="1" customWidth="1"/>
    <col min="4990" max="4990" width="25.88671875" style="15" bestFit="1" customWidth="1"/>
    <col min="4991" max="4991" width="33.44140625" style="15" bestFit="1" customWidth="1"/>
    <col min="4992" max="4993" width="36.88671875" style="15" bestFit="1" customWidth="1"/>
    <col min="4994" max="4995" width="37.6640625" style="15" bestFit="1" customWidth="1"/>
    <col min="4996" max="4996" width="38.109375" style="15" bestFit="1" customWidth="1"/>
    <col min="4997" max="4997" width="37.88671875" style="15" bestFit="1" customWidth="1"/>
    <col min="4998" max="4999" width="38.44140625" style="15" bestFit="1" customWidth="1"/>
    <col min="5000" max="5000" width="25.109375" style="15" bestFit="1" customWidth="1"/>
    <col min="5001" max="5001" width="26.109375" style="15" bestFit="1" customWidth="1"/>
    <col min="5002" max="5002" width="23.33203125" style="15" bestFit="1" customWidth="1"/>
    <col min="5003" max="5003" width="25.109375" style="15" bestFit="1" customWidth="1"/>
    <col min="5004" max="5004" width="26.109375" style="15" bestFit="1" customWidth="1"/>
    <col min="5005" max="5005" width="29.33203125" style="15" bestFit="1" customWidth="1"/>
    <col min="5006" max="5006" width="23.6640625" style="15" bestFit="1" customWidth="1"/>
    <col min="5007" max="5007" width="25.88671875" style="15" bestFit="1" customWidth="1"/>
    <col min="5008" max="5008" width="23.44140625" style="15" bestFit="1" customWidth="1"/>
    <col min="5009" max="5009" width="18.5546875" style="15" bestFit="1" customWidth="1"/>
    <col min="5010" max="5010" width="21.44140625" style="15" bestFit="1" customWidth="1"/>
    <col min="5011" max="5012" width="41" style="15" bestFit="1" customWidth="1"/>
    <col min="5013" max="5013" width="29.5546875" style="15" bestFit="1" customWidth="1"/>
    <col min="5014" max="5014" width="22.5546875" style="15" bestFit="1" customWidth="1"/>
    <col min="5015" max="5015" width="31.88671875" style="15" bestFit="1" customWidth="1"/>
    <col min="5016" max="5016" width="18.5546875" style="15" bestFit="1" customWidth="1"/>
    <col min="5017" max="5017" width="23" style="15" bestFit="1" customWidth="1"/>
    <col min="5018" max="5018" width="30.5546875" style="15" bestFit="1" customWidth="1"/>
    <col min="5019" max="5019" width="18.88671875" style="15" bestFit="1" customWidth="1"/>
    <col min="5020" max="5020" width="31.6640625" style="15" bestFit="1" customWidth="1"/>
    <col min="5021" max="5021" width="26.6640625" style="15" bestFit="1" customWidth="1"/>
    <col min="5022" max="5022" width="17.6640625" style="15" bestFit="1" customWidth="1"/>
    <col min="5023" max="5023" width="23.88671875" style="15" bestFit="1" customWidth="1"/>
    <col min="5024" max="5024" width="17.6640625" style="15" bestFit="1" customWidth="1"/>
    <col min="5025" max="5026" width="28.44140625" style="15" bestFit="1" customWidth="1"/>
    <col min="5027" max="5028" width="31.109375" style="15" bestFit="1" customWidth="1"/>
    <col min="5029" max="5029" width="20" style="15" bestFit="1" customWidth="1"/>
    <col min="5030" max="5030" width="31.33203125" style="15" bestFit="1" customWidth="1"/>
    <col min="5031" max="5032" width="25.6640625" style="15" bestFit="1" customWidth="1"/>
    <col min="5033" max="5033" width="25.88671875" style="15" bestFit="1" customWidth="1"/>
    <col min="5034" max="5034" width="26.109375" style="15" bestFit="1" customWidth="1"/>
    <col min="5035" max="5035" width="33.5546875" style="15" bestFit="1" customWidth="1"/>
    <col min="5036" max="5036" width="23.5546875" style="15" bestFit="1" customWidth="1"/>
    <col min="5037" max="5037" width="29.88671875" style="15" bestFit="1" customWidth="1"/>
    <col min="5038" max="5039" width="15.6640625" style="15" bestFit="1" customWidth="1"/>
    <col min="5040" max="5040" width="20" style="15" bestFit="1" customWidth="1"/>
    <col min="5041" max="5041" width="19" style="15" bestFit="1" customWidth="1"/>
    <col min="5042" max="5042" width="32.5546875" style="15" bestFit="1" customWidth="1"/>
    <col min="5043" max="5043" width="29.88671875" style="15" bestFit="1" customWidth="1"/>
    <col min="5044" max="5044" width="29.5546875" style="15" bestFit="1" customWidth="1"/>
    <col min="5045" max="5045" width="30" style="15" bestFit="1" customWidth="1"/>
    <col min="5046" max="5046" width="22.109375" style="15" bestFit="1" customWidth="1"/>
    <col min="5047" max="5048" width="26.109375" style="15" bestFit="1" customWidth="1"/>
    <col min="5049" max="5049" width="34.6640625" style="15" bestFit="1" customWidth="1"/>
    <col min="5050" max="5050" width="28.33203125" style="15" bestFit="1" customWidth="1"/>
    <col min="5051" max="5051" width="33.33203125" style="15" bestFit="1" customWidth="1"/>
    <col min="5052" max="5052" width="23.109375" style="15" bestFit="1" customWidth="1"/>
    <col min="5053" max="5054" width="36.109375" style="15" bestFit="1" customWidth="1"/>
    <col min="5055" max="5056" width="30" style="15" bestFit="1" customWidth="1"/>
    <col min="5057" max="5057" width="32.6640625" style="15" bestFit="1" customWidth="1"/>
    <col min="5058" max="5060" width="28.5546875" style="15" bestFit="1" customWidth="1"/>
    <col min="5061" max="5061" width="34.33203125" style="15" bestFit="1" customWidth="1"/>
    <col min="5062" max="5062" width="32.109375" style="15" bestFit="1" customWidth="1"/>
    <col min="5063" max="5063" width="33" style="15" bestFit="1" customWidth="1"/>
    <col min="5064" max="5064" width="30.5546875" style="15" bestFit="1" customWidth="1"/>
    <col min="5065" max="5065" width="44.109375" style="15" bestFit="1" customWidth="1"/>
    <col min="5066" max="5067" width="44.6640625" style="15" bestFit="1" customWidth="1"/>
    <col min="5068" max="5069" width="29.44140625" style="15" bestFit="1" customWidth="1"/>
    <col min="5070" max="5070" width="36.33203125" style="15" bestFit="1" customWidth="1"/>
    <col min="5071" max="5072" width="34.5546875" style="15" bestFit="1" customWidth="1"/>
    <col min="5073" max="5073" width="25.6640625" style="15" bestFit="1" customWidth="1"/>
    <col min="5074" max="5074" width="57.5546875" style="15" bestFit="1" customWidth="1"/>
    <col min="5075" max="5077" width="65.44140625" style="15" bestFit="1" customWidth="1"/>
    <col min="5078" max="5078" width="28.33203125" style="15" bestFit="1" customWidth="1"/>
    <col min="5079" max="5079" width="22.6640625" style="15" bestFit="1" customWidth="1"/>
    <col min="5080" max="5080" width="26.109375" style="15" bestFit="1" customWidth="1"/>
    <col min="5081" max="5081" width="25" style="15" bestFit="1" customWidth="1"/>
    <col min="5082" max="5082" width="48.44140625" style="15" bestFit="1" customWidth="1"/>
    <col min="5083" max="5084" width="28" style="15" bestFit="1" customWidth="1"/>
    <col min="5085" max="5085" width="17.88671875" style="15" bestFit="1" customWidth="1"/>
    <col min="5086" max="5088" width="35.109375" style="15" bestFit="1" customWidth="1"/>
    <col min="5089" max="5089" width="18.88671875" style="15" bestFit="1" customWidth="1"/>
    <col min="5090" max="5091" width="27.44140625" style="15" bestFit="1" customWidth="1"/>
    <col min="5092" max="5093" width="38.6640625" style="15" bestFit="1" customWidth="1"/>
    <col min="5094" max="5095" width="34.33203125" style="15" bestFit="1" customWidth="1"/>
    <col min="5096" max="5097" width="36.109375" style="15" bestFit="1" customWidth="1"/>
    <col min="5098" max="5098" width="28.33203125" style="15" bestFit="1" customWidth="1"/>
    <col min="5099" max="5099" width="32.5546875" style="15" bestFit="1" customWidth="1"/>
    <col min="5100" max="5100" width="38" style="15" bestFit="1" customWidth="1"/>
    <col min="5101" max="5102" width="33.88671875" style="15" bestFit="1" customWidth="1"/>
    <col min="5103" max="5103" width="36" style="15" bestFit="1" customWidth="1"/>
    <col min="5104" max="5105" width="50.88671875" style="15" bestFit="1" customWidth="1"/>
    <col min="5106" max="5106" width="34.33203125" style="15" bestFit="1" customWidth="1"/>
    <col min="5107" max="5108" width="32.88671875" style="15" bestFit="1" customWidth="1"/>
    <col min="5109" max="5110" width="37.88671875" style="15" bestFit="1" customWidth="1"/>
    <col min="5111" max="5111" width="37" style="15" bestFit="1" customWidth="1"/>
    <col min="5112" max="5112" width="30.44140625" style="15" bestFit="1" customWidth="1"/>
    <col min="5113" max="5114" width="26.88671875" style="15" bestFit="1" customWidth="1"/>
    <col min="5115" max="5115" width="25.88671875" style="15" bestFit="1" customWidth="1"/>
    <col min="5116" max="5117" width="36" style="15" bestFit="1" customWidth="1"/>
    <col min="5118" max="5118" width="40.44140625" style="15" bestFit="1" customWidth="1"/>
    <col min="5119" max="5119" width="29" style="15" bestFit="1" customWidth="1"/>
    <col min="5120" max="5120" width="32.5546875" style="15" bestFit="1" customWidth="1"/>
    <col min="5121" max="5121" width="27" style="15" bestFit="1" customWidth="1"/>
    <col min="5122" max="5122" width="31.109375" style="15" bestFit="1" customWidth="1"/>
    <col min="5123" max="5124" width="29.6640625" style="15" bestFit="1" customWidth="1"/>
    <col min="5125" max="5126" width="35.33203125" style="15" bestFit="1" customWidth="1"/>
    <col min="5127" max="5128" width="25.5546875" style="15" bestFit="1" customWidth="1"/>
    <col min="5129" max="5129" width="40" style="15" bestFit="1" customWidth="1"/>
    <col min="5130" max="5130" width="32.5546875" style="15" bestFit="1" customWidth="1"/>
    <col min="5131" max="5131" width="25.88671875" style="15" bestFit="1" customWidth="1"/>
    <col min="5132" max="5132" width="25" style="15" bestFit="1" customWidth="1"/>
    <col min="5133" max="5133" width="36.88671875" style="15" bestFit="1" customWidth="1"/>
    <col min="5134" max="5135" width="32.33203125" style="15" bestFit="1" customWidth="1"/>
    <col min="5136" max="5136" width="28.88671875" style="15" bestFit="1" customWidth="1"/>
    <col min="5137" max="5137" width="20.109375" style="15" bestFit="1" customWidth="1"/>
    <col min="5138" max="5139" width="30" style="15" bestFit="1" customWidth="1"/>
    <col min="5140" max="5141" width="24.44140625" style="15" bestFit="1" customWidth="1"/>
    <col min="5142" max="5142" width="21.88671875" style="15" bestFit="1" customWidth="1"/>
    <col min="5143" max="5143" width="37.44140625" style="15" bestFit="1" customWidth="1"/>
    <col min="5144" max="5144" width="33.6640625" style="15" bestFit="1" customWidth="1"/>
    <col min="5145" max="5145" width="42.5546875" style="15" bestFit="1" customWidth="1"/>
    <col min="5146" max="5148" width="37.44140625" style="15" bestFit="1" customWidth="1"/>
    <col min="5149" max="5149" width="32" style="15" bestFit="1" customWidth="1"/>
    <col min="5150" max="5151" width="27.88671875" style="15" bestFit="1" customWidth="1"/>
    <col min="5152" max="5153" width="36.6640625" style="15" bestFit="1" customWidth="1"/>
    <col min="5154" max="5155" width="28.6640625" style="15" bestFit="1" customWidth="1"/>
    <col min="5156" max="5157" width="30.88671875" style="15" bestFit="1" customWidth="1"/>
    <col min="5158" max="5159" width="37.88671875" style="15" bestFit="1" customWidth="1"/>
    <col min="5160" max="5160" width="29.33203125" style="15" bestFit="1" customWidth="1"/>
    <col min="5161" max="5161" width="32.88671875" style="15" bestFit="1" customWidth="1"/>
    <col min="5162" max="5163" width="33.33203125" style="15" bestFit="1" customWidth="1"/>
    <col min="5164" max="5164" width="15.33203125" style="15" bestFit="1" customWidth="1"/>
    <col min="5165" max="5165" width="24.6640625" style="15" bestFit="1" customWidth="1"/>
    <col min="5166" max="5167" width="26.109375" style="15" bestFit="1" customWidth="1"/>
    <col min="5168" max="5169" width="36.88671875" style="15" bestFit="1" customWidth="1"/>
    <col min="5170" max="5171" width="22.109375" style="15" bestFit="1" customWidth="1"/>
    <col min="5172" max="5172" width="47" style="15" bestFit="1" customWidth="1"/>
    <col min="5173" max="5175" width="27.44140625" style="15" bestFit="1" customWidth="1"/>
    <col min="5176" max="5176" width="33.109375" style="15" bestFit="1" customWidth="1"/>
    <col min="5177" max="5177" width="22.44140625" style="15" bestFit="1" customWidth="1"/>
    <col min="5178" max="5178" width="31.88671875" style="15" bestFit="1" customWidth="1"/>
    <col min="5179" max="5180" width="29.33203125" style="15" bestFit="1" customWidth="1"/>
    <col min="5181" max="5181" width="19" style="15" bestFit="1" customWidth="1"/>
    <col min="5182" max="5183" width="28.33203125" style="15" bestFit="1" customWidth="1"/>
    <col min="5184" max="5185" width="17.44140625" style="15" bestFit="1" customWidth="1"/>
    <col min="5186" max="5186" width="28.6640625" style="15" bestFit="1" customWidth="1"/>
    <col min="5187" max="5188" width="21.5546875" style="15" bestFit="1" customWidth="1"/>
    <col min="5189" max="5190" width="48.109375" style="15" bestFit="1" customWidth="1"/>
    <col min="5191" max="5193" width="32.33203125" style="15" bestFit="1" customWidth="1"/>
    <col min="5194" max="5194" width="27.5546875" style="15" bestFit="1" customWidth="1"/>
    <col min="5195" max="5197" width="15.88671875" style="15" bestFit="1" customWidth="1"/>
    <col min="5198" max="5198" width="24.5546875" style="15" bestFit="1" customWidth="1"/>
    <col min="5199" max="5199" width="25" style="15" bestFit="1" customWidth="1"/>
    <col min="5200" max="5200" width="31.6640625" style="15" bestFit="1" customWidth="1"/>
    <col min="5201" max="5201" width="25.33203125" style="15" bestFit="1" customWidth="1"/>
    <col min="5202" max="5203" width="26.5546875" style="15" bestFit="1" customWidth="1"/>
    <col min="5204" max="5204" width="25.88671875" style="15" bestFit="1" customWidth="1"/>
    <col min="5205" max="5206" width="24.33203125" style="15" bestFit="1" customWidth="1"/>
    <col min="5207" max="5207" width="15.33203125" style="15" bestFit="1" customWidth="1"/>
    <col min="5208" max="5208" width="29.5546875" style="15" bestFit="1" customWidth="1"/>
    <col min="5209" max="5209" width="21.44140625" style="15" bestFit="1" customWidth="1"/>
    <col min="5210" max="5210" width="36.33203125" style="15" bestFit="1" customWidth="1"/>
    <col min="5211" max="5211" width="22" style="15" bestFit="1" customWidth="1"/>
    <col min="5212" max="5212" width="17.88671875" style="15" bestFit="1" customWidth="1"/>
    <col min="5213" max="5214" width="21.6640625" style="15" bestFit="1" customWidth="1"/>
    <col min="5215" max="5215" width="16.109375" style="15" bestFit="1" customWidth="1"/>
    <col min="5216" max="5216" width="29.44140625" style="15" bestFit="1" customWidth="1"/>
    <col min="5217" max="5218" width="24.5546875" style="15" bestFit="1" customWidth="1"/>
    <col min="5219" max="5219" width="33.33203125" style="15" bestFit="1" customWidth="1"/>
    <col min="5220" max="5221" width="45.6640625" style="15" bestFit="1" customWidth="1"/>
    <col min="5222" max="5222" width="17.33203125" style="15" bestFit="1" customWidth="1"/>
    <col min="5223" max="5223" width="24" style="15" bestFit="1" customWidth="1"/>
    <col min="5224" max="5224" width="23.88671875" style="15" bestFit="1" customWidth="1"/>
    <col min="5225" max="5225" width="27.33203125" style="15" bestFit="1" customWidth="1"/>
    <col min="5226" max="5226" width="29.33203125" style="15" bestFit="1" customWidth="1"/>
    <col min="5227" max="5229" width="17.109375" style="15" bestFit="1" customWidth="1"/>
    <col min="5230" max="5231" width="24.88671875" style="15" bestFit="1" customWidth="1"/>
    <col min="5232" max="5234" width="19" style="15" bestFit="1" customWidth="1"/>
    <col min="5235" max="5235" width="27.33203125" style="15" bestFit="1" customWidth="1"/>
    <col min="5236" max="5236" width="28.44140625" style="15" bestFit="1" customWidth="1"/>
    <col min="5237" max="5237" width="19.109375" style="15" bestFit="1" customWidth="1"/>
    <col min="5238" max="5238" width="33" style="15" bestFit="1" customWidth="1"/>
    <col min="5239" max="5239" width="19.109375" style="15" bestFit="1" customWidth="1"/>
    <col min="5240" max="5240" width="27.44140625" style="15" bestFit="1" customWidth="1"/>
    <col min="5241" max="5241" width="26.44140625" style="15" bestFit="1" customWidth="1"/>
    <col min="5242" max="5244" width="37.88671875" style="15" bestFit="1" customWidth="1"/>
    <col min="5245" max="5245" width="37.6640625" style="15" bestFit="1" customWidth="1"/>
    <col min="5246" max="5246" width="36.6640625" style="15" bestFit="1" customWidth="1"/>
    <col min="5247" max="5249" width="35.109375" style="15" bestFit="1" customWidth="1"/>
    <col min="5250" max="5250" width="30" style="15" bestFit="1" customWidth="1"/>
    <col min="5251" max="5251" width="42.88671875" style="15" bestFit="1" customWidth="1"/>
    <col min="5252" max="5253" width="32.44140625" style="15" bestFit="1" customWidth="1"/>
    <col min="5254" max="5254" width="39.33203125" style="15" bestFit="1" customWidth="1"/>
    <col min="5255" max="5255" width="31.5546875" style="15" bestFit="1" customWidth="1"/>
    <col min="5256" max="5257" width="30.88671875" style="15" bestFit="1" customWidth="1"/>
    <col min="5258" max="5258" width="35.88671875" style="15" bestFit="1" customWidth="1"/>
    <col min="5259" max="5259" width="27.44140625" style="15" bestFit="1" customWidth="1"/>
    <col min="5260" max="5262" width="26.109375" style="15" bestFit="1" customWidth="1"/>
    <col min="5263" max="5263" width="36.88671875" style="15" bestFit="1" customWidth="1"/>
    <col min="5264" max="5265" width="30.6640625" style="15" bestFit="1" customWidth="1"/>
    <col min="5266" max="5266" width="27.44140625" style="15" bestFit="1" customWidth="1"/>
    <col min="5267" max="5267" width="27.88671875" style="15" bestFit="1" customWidth="1"/>
    <col min="5268" max="5268" width="32" style="15" bestFit="1" customWidth="1"/>
    <col min="5269" max="5269" width="37" style="15" bestFit="1" customWidth="1"/>
    <col min="5270" max="5271" width="30.5546875" style="15" bestFit="1" customWidth="1"/>
    <col min="5272" max="5273" width="27.88671875" style="15" bestFit="1" customWidth="1"/>
    <col min="5274" max="5274" width="29.109375" style="15" bestFit="1" customWidth="1"/>
    <col min="5275" max="5275" width="23.88671875" style="15" bestFit="1" customWidth="1"/>
    <col min="5276" max="5277" width="26.109375" style="15" bestFit="1" customWidth="1"/>
    <col min="5278" max="5278" width="23.88671875" style="15" bestFit="1" customWidth="1"/>
    <col min="5279" max="5279" width="38" style="15" bestFit="1" customWidth="1"/>
    <col min="5280" max="5281" width="32.44140625" style="15" bestFit="1" customWidth="1"/>
    <col min="5282" max="5283" width="32.33203125" style="15" bestFit="1" customWidth="1"/>
    <col min="5284" max="5285" width="28.5546875" style="15" bestFit="1" customWidth="1"/>
    <col min="5286" max="5288" width="28.33203125" style="15" bestFit="1" customWidth="1"/>
    <col min="5289" max="5290" width="34.109375" style="15" bestFit="1" customWidth="1"/>
    <col min="5291" max="5291" width="27.5546875" style="15" bestFit="1" customWidth="1"/>
    <col min="5292" max="5292" width="30" style="15" bestFit="1" customWidth="1"/>
    <col min="5293" max="5293" width="24.109375" style="15" bestFit="1" customWidth="1"/>
    <col min="5294" max="5294" width="28.44140625" style="15" bestFit="1" customWidth="1"/>
    <col min="5295" max="5296" width="27.88671875" style="15" bestFit="1" customWidth="1"/>
    <col min="5297" max="5298" width="32" style="15" bestFit="1" customWidth="1"/>
    <col min="5299" max="5299" width="47.5546875" style="15" bestFit="1" customWidth="1"/>
    <col min="5300" max="5300" width="25.6640625" style="15" bestFit="1" customWidth="1"/>
    <col min="5301" max="5301" width="29.6640625" style="15" bestFit="1" customWidth="1"/>
    <col min="5302" max="5303" width="18.6640625" style="15" bestFit="1" customWidth="1"/>
    <col min="5304" max="5304" width="28.6640625" style="15" bestFit="1" customWidth="1"/>
    <col min="5305" max="5305" width="28.33203125" style="15" bestFit="1" customWidth="1"/>
    <col min="5306" max="5306" width="21.44140625" style="15" bestFit="1" customWidth="1"/>
    <col min="5307" max="5307" width="37.6640625" style="15" bestFit="1" customWidth="1"/>
    <col min="5308" max="5308" width="28" style="15" bestFit="1" customWidth="1"/>
    <col min="5309" max="5309" width="26" style="15" bestFit="1" customWidth="1"/>
    <col min="5310" max="5310" width="25.109375" style="15" bestFit="1" customWidth="1"/>
    <col min="5311" max="5311" width="34.5546875" style="15" bestFit="1" customWidth="1"/>
    <col min="5312" max="5313" width="28.6640625" style="15" bestFit="1" customWidth="1"/>
    <col min="5314" max="5315" width="23.109375" style="15" bestFit="1" customWidth="1"/>
    <col min="5316" max="5316" width="48.6640625" style="15" bestFit="1" customWidth="1"/>
    <col min="5317" max="5317" width="32.44140625" style="15" bestFit="1" customWidth="1"/>
    <col min="5318" max="5319" width="30.88671875" style="15" bestFit="1" customWidth="1"/>
    <col min="5320" max="5320" width="16.33203125" style="15" bestFit="1" customWidth="1"/>
    <col min="5321" max="5321" width="23.44140625" style="15" bestFit="1" customWidth="1"/>
    <col min="5322" max="5322" width="27.33203125" style="15" bestFit="1" customWidth="1"/>
    <col min="5323" max="5323" width="26.44140625" style="15" bestFit="1" customWidth="1"/>
    <col min="5324" max="5324" width="26.88671875" style="15" bestFit="1" customWidth="1"/>
    <col min="5325" max="5327" width="17.33203125" style="15" bestFit="1" customWidth="1"/>
    <col min="5328" max="5329" width="30.88671875" style="15" bestFit="1" customWidth="1"/>
    <col min="5330" max="5330" width="17.5546875" style="15" bestFit="1" customWidth="1"/>
    <col min="5331" max="5331" width="42" style="15" bestFit="1" customWidth="1"/>
    <col min="5332" max="5332" width="17.5546875" style="15" bestFit="1" customWidth="1"/>
    <col min="5333" max="5333" width="24.44140625" style="15" bestFit="1" customWidth="1"/>
    <col min="5334" max="5335" width="15.88671875" style="15" bestFit="1" customWidth="1"/>
    <col min="5336" max="5338" width="32.5546875" style="15" bestFit="1" customWidth="1"/>
    <col min="5339" max="5339" width="32.44140625" style="15" bestFit="1" customWidth="1"/>
    <col min="5340" max="5340" width="38.6640625" style="15" bestFit="1" customWidth="1"/>
    <col min="5341" max="5341" width="34.33203125" style="15" bestFit="1" customWidth="1"/>
    <col min="5342" max="5342" width="34.109375" style="15" bestFit="1" customWidth="1"/>
    <col min="5343" max="5343" width="25.5546875" style="15" bestFit="1" customWidth="1"/>
    <col min="5344" max="5345" width="25.6640625" style="15" bestFit="1" customWidth="1"/>
    <col min="5346" max="5347" width="24.44140625" style="15" bestFit="1" customWidth="1"/>
    <col min="5348" max="5348" width="28.6640625" style="15" bestFit="1" customWidth="1"/>
    <col min="5349" max="5349" width="25.109375" style="15" bestFit="1" customWidth="1"/>
    <col min="5350" max="5350" width="17.5546875" style="15" bestFit="1" customWidth="1"/>
    <col min="5351" max="5351" width="21.44140625" style="15" bestFit="1" customWidth="1"/>
    <col min="5352" max="5353" width="15.33203125" style="15" bestFit="1" customWidth="1"/>
    <col min="5354" max="5354" width="19.5546875" style="15" bestFit="1" customWidth="1"/>
    <col min="5355" max="5355" width="26.44140625" style="15" bestFit="1" customWidth="1"/>
    <col min="5356" max="5356" width="25.109375" style="15" bestFit="1" customWidth="1"/>
    <col min="5357" max="5358" width="26.109375" style="15" bestFit="1" customWidth="1"/>
    <col min="5359" max="5359" width="15.33203125" style="15" bestFit="1" customWidth="1"/>
    <col min="5360" max="5361" width="18.33203125" style="15" bestFit="1" customWidth="1"/>
    <col min="5362" max="5362" width="45.5546875" style="15" bestFit="1" customWidth="1"/>
    <col min="5363" max="5363" width="15.33203125" style="15" bestFit="1" customWidth="1"/>
    <col min="5364" max="5364" width="25.109375" style="15" bestFit="1" customWidth="1"/>
    <col min="5365" max="5365" width="31.109375" style="15" bestFit="1" customWidth="1"/>
    <col min="5366" max="5366" width="15.33203125" style="15" bestFit="1" customWidth="1"/>
    <col min="5367" max="5367" width="19.5546875" style="15" bestFit="1" customWidth="1"/>
    <col min="5368" max="5369" width="15.33203125" style="15" bestFit="1" customWidth="1"/>
    <col min="5370" max="5370" width="29" style="15" bestFit="1" customWidth="1"/>
    <col min="5371" max="5371" width="15.33203125" style="15" bestFit="1" customWidth="1"/>
    <col min="5372" max="5372" width="25.109375" style="15" bestFit="1" customWidth="1"/>
    <col min="5373" max="5373" width="20" style="15" bestFit="1" customWidth="1"/>
    <col min="5374" max="5374" width="24.109375" style="15" bestFit="1" customWidth="1"/>
    <col min="5375" max="5375" width="20.6640625" style="15" bestFit="1" customWidth="1"/>
    <col min="5376" max="5376" width="23.109375" style="15" bestFit="1" customWidth="1"/>
    <col min="5377" max="5378" width="17.5546875" style="15" bestFit="1" customWidth="1"/>
    <col min="5379" max="5379" width="15.33203125" style="15" bestFit="1" customWidth="1"/>
    <col min="5380" max="5380" width="16.5546875" style="15" bestFit="1" customWidth="1"/>
    <col min="5381" max="5381" width="15.33203125" style="15" bestFit="1" customWidth="1"/>
    <col min="5382" max="5382" width="35" style="15" bestFit="1" customWidth="1"/>
    <col min="5383" max="5383" width="21.6640625" style="15" bestFit="1" customWidth="1"/>
    <col min="5384" max="5384" width="25.109375" style="15" bestFit="1" customWidth="1"/>
    <col min="5385" max="5385" width="15.33203125" style="15" bestFit="1" customWidth="1"/>
    <col min="5386" max="5386" width="25.109375" style="15" bestFit="1" customWidth="1"/>
    <col min="5387" max="5389" width="32.33203125" style="15" bestFit="1" customWidth="1"/>
    <col min="5390" max="5390" width="18.6640625" style="15" bestFit="1" customWidth="1"/>
    <col min="5391" max="5391" width="25.109375" style="15" bestFit="1" customWidth="1"/>
    <col min="5392" max="5393" width="26.109375" style="15" bestFit="1" customWidth="1"/>
    <col min="5394" max="5395" width="17.88671875" style="15" bestFit="1" customWidth="1"/>
    <col min="5396" max="5396" width="25.109375" style="15" bestFit="1" customWidth="1"/>
    <col min="5397" max="5397" width="20" style="15" bestFit="1" customWidth="1"/>
    <col min="5398" max="5398" width="26.109375" style="15" bestFit="1" customWidth="1"/>
    <col min="5399" max="5400" width="15.33203125" style="15" bestFit="1" customWidth="1"/>
    <col min="5401" max="5401" width="18.109375" style="15" bestFit="1" customWidth="1"/>
    <col min="5402" max="5402" width="22.44140625" style="15" bestFit="1" customWidth="1"/>
    <col min="5403" max="5403" width="28" style="15" bestFit="1" customWidth="1"/>
    <col min="5404" max="5404" width="21.44140625" style="15" bestFit="1" customWidth="1"/>
    <col min="5405" max="5405" width="25.109375" style="15" bestFit="1" customWidth="1"/>
    <col min="5406" max="5407" width="26.109375" style="15" bestFit="1" customWidth="1"/>
    <col min="5408" max="5408" width="29.109375" style="15" bestFit="1" customWidth="1"/>
    <col min="5409" max="5410" width="26.6640625" style="15" bestFit="1" customWidth="1"/>
    <col min="5411" max="5412" width="21.88671875" style="15" bestFit="1" customWidth="1"/>
    <col min="5413" max="5413" width="25.109375" style="15" bestFit="1" customWidth="1"/>
    <col min="5414" max="5415" width="28.109375" style="15" bestFit="1" customWidth="1"/>
    <col min="5416" max="5417" width="15.6640625" style="15" bestFit="1" customWidth="1"/>
    <col min="5418" max="5418" width="34.5546875" style="15" bestFit="1" customWidth="1"/>
    <col min="5419" max="5419" width="32.33203125" style="15" bestFit="1" customWidth="1"/>
    <col min="5420" max="5420" width="15.33203125" style="15" bestFit="1" customWidth="1"/>
    <col min="5421" max="5421" width="21.88671875" style="15" bestFit="1" customWidth="1"/>
    <col min="5422" max="5422" width="20.109375" style="15" bestFit="1" customWidth="1"/>
    <col min="5423" max="5424" width="26.109375" style="15" bestFit="1" customWidth="1"/>
    <col min="5425" max="5426" width="25.109375" style="15" bestFit="1" customWidth="1"/>
    <col min="5427" max="5427" width="15.33203125" style="15" bestFit="1" customWidth="1"/>
    <col min="5428" max="5428" width="25.109375" style="15" bestFit="1" customWidth="1"/>
    <col min="5429" max="5430" width="20.88671875" style="15" bestFit="1" customWidth="1"/>
    <col min="5431" max="5432" width="15.6640625" style="15" bestFit="1" customWidth="1"/>
    <col min="5433" max="5433" width="15.33203125" style="15" bestFit="1" customWidth="1"/>
    <col min="5434" max="5434" width="14" style="15" bestFit="1" customWidth="1"/>
    <col min="5435" max="5438" width="15.33203125" style="15" bestFit="1" customWidth="1"/>
    <col min="5439" max="5439" width="13.44140625" style="15" bestFit="1" customWidth="1"/>
    <col min="5440" max="5440" width="15.33203125" style="15" bestFit="1" customWidth="1"/>
    <col min="5441" max="5443" width="53.44140625" style="15" bestFit="1" customWidth="1"/>
    <col min="5444" max="5445" width="25.109375" style="15" bestFit="1" customWidth="1"/>
    <col min="5446" max="5449" width="15.33203125" style="15" bestFit="1" customWidth="1"/>
    <col min="5450" max="5450" width="18.109375" style="15" bestFit="1" customWidth="1"/>
    <col min="5451" max="5452" width="26.109375" style="15" bestFit="1" customWidth="1"/>
    <col min="5453" max="5453" width="17.6640625" style="15" bestFit="1" customWidth="1"/>
    <col min="5454" max="5455" width="30.109375" style="15" bestFit="1" customWidth="1"/>
    <col min="5456" max="5457" width="18.5546875" style="15" bestFit="1" customWidth="1"/>
    <col min="5458" max="5458" width="47.5546875" style="15" bestFit="1" customWidth="1"/>
    <col min="5459" max="5459" width="27.6640625" style="15" bestFit="1" customWidth="1"/>
    <col min="5460" max="5460" width="43" style="15" bestFit="1" customWidth="1"/>
    <col min="5461" max="5461" width="56" style="15" bestFit="1" customWidth="1"/>
    <col min="5462" max="5462" width="44.6640625" style="15" bestFit="1" customWidth="1"/>
    <col min="5463" max="5463" width="35.6640625" style="15" bestFit="1" customWidth="1"/>
    <col min="5464" max="5464" width="33.44140625" style="15" bestFit="1" customWidth="1"/>
    <col min="5465" max="5465" width="35" style="15" bestFit="1" customWidth="1"/>
    <col min="5466" max="5467" width="48.88671875" style="15" bestFit="1" customWidth="1"/>
    <col min="5468" max="5470" width="35.109375" style="15" bestFit="1" customWidth="1"/>
    <col min="5471" max="5471" width="25.109375" style="15" bestFit="1" customWidth="1"/>
    <col min="5472" max="5472" width="26.109375" style="15" bestFit="1" customWidth="1"/>
    <col min="5473" max="5473" width="27.5546875" style="15" bestFit="1" customWidth="1"/>
    <col min="5474" max="5474" width="15.33203125" style="15" bestFit="1" customWidth="1"/>
    <col min="5475" max="5475" width="14" style="15" bestFit="1" customWidth="1"/>
    <col min="5476" max="5477" width="15.33203125" style="15" bestFit="1" customWidth="1"/>
    <col min="5478" max="5478" width="13.44140625" style="15" bestFit="1" customWidth="1"/>
    <col min="5479" max="5479" width="14.6640625" style="15" bestFit="1" customWidth="1"/>
    <col min="5480" max="5480" width="43.88671875" style="15" bestFit="1" customWidth="1"/>
    <col min="5481" max="5482" width="15.33203125" style="15" bestFit="1" customWidth="1"/>
    <col min="5483" max="5483" width="14" style="15" bestFit="1" customWidth="1"/>
    <col min="5484" max="5484" width="21.6640625" style="15" bestFit="1" customWidth="1"/>
    <col min="5485" max="5485" width="22.33203125" style="15" bestFit="1" customWidth="1"/>
    <col min="5486" max="5486" width="25.5546875" style="15" bestFit="1" customWidth="1"/>
    <col min="5487" max="5488" width="22.109375" style="15" bestFit="1" customWidth="1"/>
    <col min="5489" max="5489" width="26.109375" style="15" bestFit="1" customWidth="1"/>
    <col min="5490" max="5490" width="29.88671875" style="15" bestFit="1" customWidth="1"/>
    <col min="5491" max="5491" width="23.88671875" style="15" bestFit="1" customWidth="1"/>
    <col min="5492" max="5492" width="32.33203125" style="15" bestFit="1" customWidth="1"/>
    <col min="5493" max="5493" width="25.6640625" style="15" bestFit="1" customWidth="1"/>
    <col min="5494" max="5494" width="32.44140625" style="15" bestFit="1" customWidth="1"/>
    <col min="5495" max="5495" width="30.6640625" style="15" bestFit="1" customWidth="1"/>
    <col min="5496" max="5496" width="23.44140625" style="15" bestFit="1" customWidth="1"/>
    <col min="5497" max="5498" width="38.5546875" style="15" bestFit="1" customWidth="1"/>
    <col min="5499" max="5501" width="15.33203125" style="15" bestFit="1" customWidth="1"/>
    <col min="5502" max="5503" width="25.109375" style="15" bestFit="1" customWidth="1"/>
    <col min="5504" max="5504" width="15.33203125" style="15" bestFit="1" customWidth="1"/>
    <col min="5505" max="5506" width="24" style="15" bestFit="1" customWidth="1"/>
    <col min="5507" max="5507" width="15.33203125" style="15" bestFit="1" customWidth="1"/>
    <col min="5508" max="5508" width="14.44140625" style="15" bestFit="1" customWidth="1"/>
    <col min="5509" max="5509" width="14.6640625" style="15" bestFit="1" customWidth="1"/>
    <col min="5510" max="5511" width="23.88671875" style="15" bestFit="1" customWidth="1"/>
    <col min="5512" max="5512" width="25.109375" style="15" bestFit="1" customWidth="1"/>
    <col min="5513" max="5513" width="26.109375" style="15" bestFit="1" customWidth="1"/>
    <col min="5514" max="5514" width="27.5546875" style="15" bestFit="1" customWidth="1"/>
    <col min="5515" max="5515" width="34.88671875" style="15" bestFit="1" customWidth="1"/>
    <col min="5516" max="5516" width="34.109375" style="15" bestFit="1" customWidth="1"/>
    <col min="5517" max="5517" width="16.6640625" style="15" bestFit="1" customWidth="1"/>
    <col min="5518" max="5519" width="58" style="15" bestFit="1" customWidth="1"/>
    <col min="5520" max="5520" width="18" style="15" bestFit="1" customWidth="1"/>
    <col min="5521" max="5521" width="26.109375" style="15" bestFit="1" customWidth="1"/>
    <col min="5522" max="5522" width="27.5546875" style="15" bestFit="1" customWidth="1"/>
    <col min="5523" max="5525" width="25.109375" style="15" bestFit="1" customWidth="1"/>
    <col min="5526" max="5526" width="27.44140625" style="15" bestFit="1" customWidth="1"/>
    <col min="5527" max="5527" width="22" style="15" bestFit="1" customWidth="1"/>
    <col min="5528" max="5528" width="15.33203125" style="15" bestFit="1" customWidth="1"/>
    <col min="5529" max="5529" width="20.33203125" style="15" bestFit="1" customWidth="1"/>
    <col min="5530" max="5531" width="22.5546875" style="15" bestFit="1" customWidth="1"/>
    <col min="5532" max="5532" width="21.44140625" style="15" bestFit="1" customWidth="1"/>
    <col min="5533" max="5533" width="22.5546875" style="15" bestFit="1" customWidth="1"/>
    <col min="5534" max="5534" width="25.109375" style="15" bestFit="1" customWidth="1"/>
    <col min="5535" max="5537" width="56.33203125" style="15" bestFit="1" customWidth="1"/>
    <col min="5538" max="5539" width="35.6640625" style="15" bestFit="1" customWidth="1"/>
    <col min="5540" max="5540" width="29" style="15" bestFit="1" customWidth="1"/>
    <col min="5541" max="5543" width="31.6640625" style="15" bestFit="1" customWidth="1"/>
    <col min="5544" max="5544" width="25.109375" style="15" bestFit="1" customWidth="1"/>
    <col min="5545" max="5545" width="26.109375" style="15" bestFit="1" customWidth="1"/>
    <col min="5546" max="5547" width="22.44140625" style="15" bestFit="1" customWidth="1"/>
    <col min="5548" max="5548" width="15.33203125" style="15" bestFit="1" customWidth="1"/>
    <col min="5549" max="5550" width="16.5546875" style="15" bestFit="1" customWidth="1"/>
    <col min="5551" max="5551" width="30.88671875" style="15" bestFit="1" customWidth="1"/>
    <col min="5552" max="5552" width="31.109375" style="15" bestFit="1" customWidth="1"/>
    <col min="5553" max="5553" width="24.5546875" style="15" bestFit="1" customWidth="1"/>
    <col min="5554" max="5554" width="15.33203125" style="15" bestFit="1" customWidth="1"/>
    <col min="5555" max="5555" width="15.5546875" style="15" bestFit="1" customWidth="1"/>
    <col min="5556" max="5557" width="15.33203125" style="15" bestFit="1" customWidth="1"/>
    <col min="5558" max="5558" width="14" style="15" bestFit="1" customWidth="1"/>
    <col min="5559" max="5561" width="33.44140625" style="15" bestFit="1" customWidth="1"/>
    <col min="5562" max="5564" width="15.33203125" style="15" bestFit="1" customWidth="1"/>
    <col min="5565" max="5566" width="26.109375" style="15" bestFit="1" customWidth="1"/>
    <col min="5567" max="5568" width="15.33203125" style="15" bestFit="1" customWidth="1"/>
    <col min="5569" max="5569" width="30.5546875" style="15" bestFit="1" customWidth="1"/>
    <col min="5570" max="5570" width="15.33203125" style="15" bestFit="1" customWidth="1"/>
    <col min="5571" max="5571" width="25.109375" style="15" bestFit="1" customWidth="1"/>
    <col min="5572" max="5572" width="15.33203125" style="15" bestFit="1" customWidth="1"/>
    <col min="5573" max="5575" width="22.109375" style="15" bestFit="1" customWidth="1"/>
    <col min="5576" max="5576" width="25.109375" style="15" bestFit="1" customWidth="1"/>
    <col min="5577" max="5577" width="26.109375" style="15" bestFit="1" customWidth="1"/>
    <col min="5578" max="5578" width="27.5546875" style="15" bestFit="1" customWidth="1"/>
    <col min="5579" max="5579" width="15.33203125" style="15" bestFit="1" customWidth="1"/>
    <col min="5580" max="5580" width="13.44140625" style="15" bestFit="1" customWidth="1"/>
    <col min="5581" max="5581" width="15.33203125" style="15" bestFit="1" customWidth="1"/>
    <col min="5582" max="5582" width="26.109375" style="15" bestFit="1" customWidth="1"/>
    <col min="5583" max="5583" width="21.5546875" style="15" bestFit="1" customWidth="1"/>
    <col min="5584" max="5584" width="19" style="15" bestFit="1" customWidth="1"/>
    <col min="5585" max="5585" width="25.109375" style="15" bestFit="1" customWidth="1"/>
    <col min="5586" max="5586" width="18.88671875" style="15" bestFit="1" customWidth="1"/>
    <col min="5587" max="5588" width="17.44140625" style="15" bestFit="1" customWidth="1"/>
    <col min="5589" max="5589" width="25.109375" style="15" bestFit="1" customWidth="1"/>
    <col min="5590" max="5590" width="26.109375" style="15" bestFit="1" customWidth="1"/>
    <col min="5591" max="5591" width="27.5546875" style="15" bestFit="1" customWidth="1"/>
    <col min="5592" max="5592" width="15.33203125" style="15" bestFit="1" customWidth="1"/>
    <col min="5593" max="5593" width="25.109375" style="15" bestFit="1" customWidth="1"/>
    <col min="5594" max="5595" width="26.109375" style="15" bestFit="1" customWidth="1"/>
    <col min="5596" max="5597" width="15.33203125" style="15" bestFit="1" customWidth="1"/>
    <col min="5598" max="5598" width="17.44140625" style="15" bestFit="1" customWidth="1"/>
    <col min="5599" max="5599" width="18.88671875" style="15" bestFit="1" customWidth="1"/>
    <col min="5600" max="5600" width="15.33203125" style="15" bestFit="1" customWidth="1"/>
    <col min="5601" max="5601" width="14" style="15" bestFit="1" customWidth="1"/>
    <col min="5602" max="5603" width="25.109375" style="15" bestFit="1" customWidth="1"/>
    <col min="5604" max="5604" width="15.33203125" style="15" bestFit="1" customWidth="1"/>
    <col min="5605" max="5605" width="24.44140625" style="15" bestFit="1" customWidth="1"/>
    <col min="5606" max="5606" width="29.44140625" style="15" bestFit="1" customWidth="1"/>
    <col min="5607" max="5607" width="25.44140625" style="15" bestFit="1" customWidth="1"/>
    <col min="5608" max="5608" width="22.88671875" style="15" bestFit="1" customWidth="1"/>
    <col min="5609" max="5609" width="25.109375" style="15" bestFit="1" customWidth="1"/>
    <col min="5610" max="5610" width="32.44140625" style="15" bestFit="1" customWidth="1"/>
    <col min="5611" max="5611" width="38" style="15" bestFit="1" customWidth="1"/>
    <col min="5612" max="5614" width="33.6640625" style="15" bestFit="1" customWidth="1"/>
    <col min="5615" max="5615" width="31.88671875" style="15" bestFit="1" customWidth="1"/>
    <col min="5616" max="5616" width="35" style="15" bestFit="1" customWidth="1"/>
    <col min="5617" max="5618" width="30.6640625" style="15" bestFit="1" customWidth="1"/>
    <col min="5619" max="5619" width="35" style="15" bestFit="1" customWidth="1"/>
    <col min="5620" max="5620" width="15.33203125" style="15" bestFit="1" customWidth="1"/>
    <col min="5621" max="5623" width="22.44140625" style="15" bestFit="1" customWidth="1"/>
    <col min="5624" max="5624" width="20.33203125" style="15" bestFit="1" customWidth="1"/>
    <col min="5625" max="5625" width="15.33203125" style="15" bestFit="1" customWidth="1"/>
    <col min="5626" max="5626" width="13.44140625" style="15" bestFit="1" customWidth="1"/>
    <col min="5627" max="5627" width="14.6640625" style="15" bestFit="1" customWidth="1"/>
    <col min="5628" max="5628" width="15.33203125" style="15" bestFit="1" customWidth="1"/>
    <col min="5629" max="5629" width="25.109375" style="15" bestFit="1" customWidth="1"/>
    <col min="5630" max="5630" width="21.6640625" style="15" bestFit="1" customWidth="1"/>
    <col min="5631" max="5631" width="25.109375" style="15" bestFit="1" customWidth="1"/>
    <col min="5632" max="5632" width="26.109375" style="15" bestFit="1" customWidth="1"/>
    <col min="5633" max="5633" width="15.33203125" style="15" bestFit="1" customWidth="1"/>
    <col min="5634" max="5634" width="18" style="15" bestFit="1" customWidth="1"/>
    <col min="5635" max="5635" width="15.33203125" style="15" bestFit="1" customWidth="1"/>
    <col min="5636" max="5636" width="25.44140625" style="15" bestFit="1" customWidth="1"/>
    <col min="5637" max="5638" width="15.33203125" style="15" bestFit="1" customWidth="1"/>
    <col min="5639" max="5639" width="14.6640625" style="15" bestFit="1" customWidth="1"/>
    <col min="5640" max="5640" width="24" style="15" bestFit="1" customWidth="1"/>
    <col min="5641" max="5641" width="15.33203125" style="15" bestFit="1" customWidth="1"/>
    <col min="5642" max="5642" width="25.109375" style="15" bestFit="1" customWidth="1"/>
    <col min="5643" max="5644" width="26.109375" style="15" bestFit="1" customWidth="1"/>
    <col min="5645" max="5645" width="15.33203125" style="15" bestFit="1" customWidth="1"/>
    <col min="5646" max="5646" width="48.109375" style="15" bestFit="1" customWidth="1"/>
    <col min="5647" max="5648" width="15.33203125" style="15" bestFit="1" customWidth="1"/>
    <col min="5649" max="5649" width="13.44140625" style="15" bestFit="1" customWidth="1"/>
    <col min="5650" max="5650" width="14.6640625" style="15" bestFit="1" customWidth="1"/>
    <col min="5651" max="5651" width="19.109375" style="15" bestFit="1" customWidth="1"/>
    <col min="5652" max="5652" width="23.109375" style="15" bestFit="1" customWidth="1"/>
    <col min="5653" max="5654" width="15.33203125" style="15" bestFit="1" customWidth="1"/>
    <col min="5655" max="5655" width="18.88671875" style="15" bestFit="1" customWidth="1"/>
    <col min="5656" max="5656" width="15.33203125" style="15" bestFit="1" customWidth="1"/>
    <col min="5657" max="5658" width="53" style="15" bestFit="1" customWidth="1"/>
    <col min="5659" max="5659" width="53.44140625" style="15" bestFit="1" customWidth="1"/>
    <col min="5660" max="5660" width="25.109375" style="15" bestFit="1" customWidth="1"/>
    <col min="5661" max="5662" width="15.33203125" style="15" bestFit="1" customWidth="1"/>
    <col min="5663" max="5663" width="13.44140625" style="15" bestFit="1" customWidth="1"/>
    <col min="5664" max="5665" width="16.6640625" style="15" bestFit="1" customWidth="1"/>
    <col min="5666" max="5666" width="36.109375" style="15" bestFit="1" customWidth="1"/>
    <col min="5667" max="5667" width="59.44140625" style="15" bestFit="1" customWidth="1"/>
    <col min="5668" max="5668" width="43.5546875" style="15" bestFit="1" customWidth="1"/>
    <col min="5669" max="5670" width="25" style="15" bestFit="1" customWidth="1"/>
    <col min="5671" max="5671" width="15.33203125" style="15" bestFit="1" customWidth="1"/>
    <col min="5672" max="5672" width="14" style="15" bestFit="1" customWidth="1"/>
    <col min="5673" max="5673" width="29.6640625" style="15" bestFit="1" customWidth="1"/>
    <col min="5674" max="5674" width="42.88671875" style="15" bestFit="1" customWidth="1"/>
    <col min="5675" max="5675" width="39.109375" style="15" bestFit="1" customWidth="1"/>
    <col min="5676" max="5676" width="25.109375" style="15" bestFit="1" customWidth="1"/>
    <col min="5677" max="5677" width="41" style="15" bestFit="1" customWidth="1"/>
    <col min="5678" max="5680" width="45.6640625" style="15" bestFit="1" customWidth="1"/>
    <col min="5681" max="5681" width="57.44140625" style="15" bestFit="1" customWidth="1"/>
    <col min="5682" max="5684" width="45.33203125" style="15" bestFit="1" customWidth="1"/>
    <col min="5685" max="5685" width="38.109375" style="15" bestFit="1" customWidth="1"/>
    <col min="5686" max="5686" width="23" style="15" bestFit="1" customWidth="1"/>
    <col min="5687" max="5687" width="38" style="15" bestFit="1" customWidth="1"/>
    <col min="5688" max="5689" width="53.5546875" style="15" bestFit="1" customWidth="1"/>
    <col min="5690" max="5690" width="44.88671875" style="15" bestFit="1" customWidth="1"/>
    <col min="5691" max="5691" width="29.33203125" style="15" bestFit="1" customWidth="1"/>
    <col min="5692" max="5692" width="23.6640625" style="15" bestFit="1" customWidth="1"/>
    <col min="5693" max="5693" width="20.88671875" style="15" bestFit="1" customWidth="1"/>
    <col min="5694" max="5694" width="21.5546875" style="15" bestFit="1" customWidth="1"/>
    <col min="5695" max="5696" width="38.5546875" style="15" bestFit="1" customWidth="1"/>
    <col min="5697" max="5697" width="41.33203125" style="15" bestFit="1" customWidth="1"/>
    <col min="5698" max="5698" width="45.109375" style="15" bestFit="1" customWidth="1"/>
    <col min="5699" max="5699" width="57.88671875" style="15" bestFit="1" customWidth="1"/>
    <col min="5700" max="5700" width="25.109375" style="15" bestFit="1" customWidth="1"/>
    <col min="5701" max="5702" width="26.109375" style="15" bestFit="1" customWidth="1"/>
    <col min="5703" max="5703" width="42" style="15" bestFit="1" customWidth="1"/>
    <col min="5704" max="5704" width="15.33203125" style="15" bestFit="1" customWidth="1"/>
    <col min="5705" max="5705" width="25.88671875" style="15" bestFit="1" customWidth="1"/>
    <col min="5706" max="5706" width="24.5546875" style="15" bestFit="1" customWidth="1"/>
    <col min="5707" max="5707" width="18.44140625" style="15" bestFit="1" customWidth="1"/>
    <col min="5708" max="5708" width="32" style="15" bestFit="1" customWidth="1"/>
    <col min="5709" max="5709" width="23.44140625" style="15" bestFit="1" customWidth="1"/>
    <col min="5710" max="5710" width="33.44140625" style="15" bestFit="1" customWidth="1"/>
    <col min="5711" max="5711" width="26.6640625" style="15" bestFit="1" customWidth="1"/>
    <col min="5712" max="5713" width="45" style="15" bestFit="1" customWidth="1"/>
    <col min="5714" max="5714" width="54" style="15" bestFit="1" customWidth="1"/>
    <col min="5715" max="5715" width="35.44140625" style="15" bestFit="1" customWidth="1"/>
    <col min="5716" max="5716" width="39.6640625" style="15" bestFit="1" customWidth="1"/>
    <col min="5717" max="5717" width="15.33203125" style="15" bestFit="1" customWidth="1"/>
    <col min="5718" max="5718" width="50.5546875" style="15" bestFit="1" customWidth="1"/>
    <col min="5719" max="5719" width="29.44140625" style="15" bestFit="1" customWidth="1"/>
    <col min="5720" max="5721" width="25.109375" style="15" bestFit="1" customWidth="1"/>
    <col min="5722" max="5723" width="26.109375" style="15" bestFit="1" customWidth="1"/>
    <col min="5724" max="5724" width="15.33203125" style="15" bestFit="1" customWidth="1"/>
    <col min="5725" max="5725" width="17.44140625" style="15" bestFit="1" customWidth="1"/>
    <col min="5726" max="5726" width="18.88671875" style="15" bestFit="1" customWidth="1"/>
    <col min="5727" max="5727" width="15.33203125" style="15" bestFit="1" customWidth="1"/>
    <col min="5728" max="5728" width="14" style="15" bestFit="1" customWidth="1"/>
    <col min="5729" max="5729" width="18.6640625" style="15" bestFit="1" customWidth="1"/>
    <col min="5730" max="5730" width="15.33203125" style="15" bestFit="1" customWidth="1"/>
    <col min="5731" max="5731" width="19.33203125" style="15" bestFit="1" customWidth="1"/>
    <col min="5732" max="5733" width="16.6640625" style="15" bestFit="1" customWidth="1"/>
    <col min="5734" max="5734" width="15.33203125" style="15" bestFit="1" customWidth="1"/>
    <col min="5735" max="5735" width="13.44140625" style="15" bestFit="1" customWidth="1"/>
    <col min="5736" max="5736" width="14.6640625" style="15" bestFit="1" customWidth="1"/>
    <col min="5737" max="5738" width="25.109375" style="15" bestFit="1" customWidth="1"/>
    <col min="5739" max="5739" width="26.109375" style="15" bestFit="1" customWidth="1"/>
    <col min="5740" max="5740" width="31.88671875" style="15" bestFit="1" customWidth="1"/>
    <col min="5741" max="5741" width="15.33203125" style="15" bestFit="1" customWidth="1"/>
    <col min="5742" max="5742" width="25.109375" style="15" bestFit="1" customWidth="1"/>
    <col min="5743" max="5743" width="19.44140625" style="15" bestFit="1" customWidth="1"/>
    <col min="5744" max="5744" width="30.109375" style="15" bestFit="1" customWidth="1"/>
    <col min="5745" max="5745" width="15.33203125" style="15" bestFit="1" customWidth="1"/>
    <col min="5746" max="5746" width="20.5546875" style="15" bestFit="1" customWidth="1"/>
    <col min="5747" max="5747" width="30" style="15" bestFit="1" customWidth="1"/>
    <col min="5748" max="5748" width="17.109375" style="15" bestFit="1" customWidth="1"/>
    <col min="5749" max="5749" width="15.33203125" style="15" bestFit="1" customWidth="1"/>
    <col min="5750" max="5750" width="14" style="15" bestFit="1" customWidth="1"/>
    <col min="5751" max="5751" width="15.33203125" style="15" bestFit="1" customWidth="1"/>
    <col min="5752" max="5754" width="35.109375" style="15" bestFit="1" customWidth="1"/>
    <col min="5755" max="5755" width="25.109375" style="15" bestFit="1" customWidth="1"/>
    <col min="5756" max="5757" width="26.109375" style="15" bestFit="1" customWidth="1"/>
    <col min="5758" max="5758" width="15.33203125" style="15" bestFit="1" customWidth="1"/>
    <col min="5759" max="5759" width="26.44140625" style="15" bestFit="1" customWidth="1"/>
    <col min="5760" max="5760" width="29.44140625" style="15" bestFit="1" customWidth="1"/>
    <col min="5761" max="5762" width="15.33203125" style="15" bestFit="1" customWidth="1"/>
    <col min="5763" max="5763" width="28.109375" style="15" bestFit="1" customWidth="1"/>
    <col min="5764" max="5764" width="36.88671875" style="15" bestFit="1" customWidth="1"/>
    <col min="5765" max="5767" width="28.88671875" style="15" bestFit="1" customWidth="1"/>
    <col min="5768" max="5768" width="22.5546875" style="15" bestFit="1" customWidth="1"/>
    <col min="5769" max="5769" width="21" style="15" bestFit="1" customWidth="1"/>
    <col min="5770" max="5770" width="19.109375" style="15" bestFit="1" customWidth="1"/>
    <col min="5771" max="5772" width="29.5546875" style="15" bestFit="1" customWidth="1"/>
    <col min="5773" max="5773" width="15.33203125" style="15" bestFit="1" customWidth="1"/>
    <col min="5774" max="5774" width="17.88671875" style="15" bestFit="1" customWidth="1"/>
    <col min="5775" max="5776" width="26.109375" style="15" bestFit="1" customWidth="1"/>
    <col min="5777" max="5777" width="25.109375" style="15" bestFit="1" customWidth="1"/>
    <col min="5778" max="5778" width="15.33203125" style="15" bestFit="1" customWidth="1"/>
    <col min="5779" max="5779" width="13.44140625" style="15" bestFit="1" customWidth="1"/>
    <col min="5780" max="5780" width="14.6640625" style="15" bestFit="1" customWidth="1"/>
    <col min="5781" max="5781" width="15.33203125" style="15" bestFit="1" customWidth="1"/>
    <col min="5782" max="5783" width="27.44140625" style="15" bestFit="1" customWidth="1"/>
    <col min="5784" max="5784" width="15.33203125" style="15" bestFit="1" customWidth="1"/>
    <col min="5785" max="5785" width="16.6640625" style="15" bestFit="1" customWidth="1"/>
    <col min="5786" max="5786" width="26.6640625" style="15" bestFit="1" customWidth="1"/>
    <col min="5787" max="5787" width="15.33203125" style="15" bestFit="1" customWidth="1"/>
    <col min="5788" max="5788" width="13.44140625" style="15" bestFit="1" customWidth="1"/>
    <col min="5789" max="5789" width="37.33203125" style="15" bestFit="1" customWidth="1"/>
    <col min="5790" max="5790" width="15.33203125" style="15" bestFit="1" customWidth="1"/>
    <col min="5791" max="5791" width="26.109375" style="15" bestFit="1" customWidth="1"/>
    <col min="5792" max="5792" width="23.6640625" style="15" bestFit="1" customWidth="1"/>
    <col min="5793" max="5793" width="20.88671875" style="15" bestFit="1" customWidth="1"/>
    <col min="5794" max="5794" width="15.33203125" style="15" bestFit="1" customWidth="1"/>
    <col min="5795" max="5795" width="18.88671875" style="15" bestFit="1" customWidth="1"/>
    <col min="5796" max="5796" width="15.33203125" style="15" bestFit="1" customWidth="1"/>
    <col min="5797" max="5797" width="13.44140625" style="15" bestFit="1" customWidth="1"/>
    <col min="5798" max="5798" width="14.6640625" style="15" bestFit="1" customWidth="1"/>
    <col min="5799" max="5799" width="25.109375" style="15" bestFit="1" customWidth="1"/>
    <col min="5800" max="5801" width="26.109375" style="15" bestFit="1" customWidth="1"/>
    <col min="5802" max="5802" width="16.109375" style="15" bestFit="1" customWidth="1"/>
    <col min="5803" max="5805" width="15.33203125" style="15" bestFit="1" customWidth="1"/>
    <col min="5806" max="5806" width="25.109375" style="15" bestFit="1" customWidth="1"/>
    <col min="5807" max="5807" width="27.44140625" style="15" bestFit="1" customWidth="1"/>
    <col min="5808" max="5808" width="19.88671875" style="15" bestFit="1" customWidth="1"/>
    <col min="5809" max="5809" width="15.33203125" style="15" bestFit="1" customWidth="1"/>
    <col min="5810" max="5811" width="35.44140625" style="15" bestFit="1" customWidth="1"/>
    <col min="5812" max="5812" width="34.109375" style="15" bestFit="1" customWidth="1"/>
    <col min="5813" max="5813" width="17.6640625" style="15" bestFit="1" customWidth="1"/>
    <col min="5814" max="5814" width="17.33203125" style="15" bestFit="1" customWidth="1"/>
    <col min="5815" max="5815" width="30.6640625" style="15" bestFit="1" customWidth="1"/>
    <col min="5816" max="5816" width="16.88671875" style="15" bestFit="1" customWidth="1"/>
    <col min="5817" max="5817" width="18.88671875" style="15" bestFit="1" customWidth="1"/>
    <col min="5818" max="5818" width="15.33203125" style="15" bestFit="1" customWidth="1"/>
    <col min="5819" max="5819" width="19" style="15" bestFit="1" customWidth="1"/>
    <col min="5820" max="5820" width="16.6640625" style="15" bestFit="1" customWidth="1"/>
    <col min="5821" max="5822" width="25.6640625" style="15" bestFit="1" customWidth="1"/>
    <col min="5823" max="5824" width="19.88671875" style="15" bestFit="1" customWidth="1"/>
    <col min="5825" max="5825" width="15.33203125" style="15" bestFit="1" customWidth="1"/>
    <col min="5826" max="5826" width="22.33203125" style="15" bestFit="1" customWidth="1"/>
    <col min="5827" max="5827" width="36" style="15" bestFit="1" customWidth="1"/>
    <col min="5828" max="5829" width="18.44140625" style="15" bestFit="1" customWidth="1"/>
    <col min="5830" max="5830" width="21" style="15" bestFit="1" customWidth="1"/>
    <col min="5831" max="5831" width="25.109375" style="15" bestFit="1" customWidth="1"/>
    <col min="5832" max="5833" width="26.109375" style="15" bestFit="1" customWidth="1"/>
    <col min="5834" max="5834" width="15.33203125" style="15" bestFit="1" customWidth="1"/>
    <col min="5835" max="5835" width="13.6640625" style="15" bestFit="1" customWidth="1"/>
    <col min="5836" max="5836" width="14.6640625" style="15" bestFit="1" customWidth="1"/>
    <col min="5837" max="5837" width="37.6640625" style="15" bestFit="1" customWidth="1"/>
    <col min="5838" max="5839" width="15.33203125" style="15" bestFit="1" customWidth="1"/>
    <col min="5840" max="5840" width="13.44140625" style="15" bestFit="1" customWidth="1"/>
    <col min="5841" max="5841" width="26.109375" style="15" bestFit="1" customWidth="1"/>
    <col min="5842" max="5843" width="18.5546875" style="15" bestFit="1" customWidth="1"/>
    <col min="5844" max="5845" width="15.33203125" style="15" bestFit="1" customWidth="1"/>
    <col min="5846" max="5847" width="25.109375" style="15" bestFit="1" customWidth="1"/>
    <col min="5848" max="5848" width="18.33203125" style="15" bestFit="1" customWidth="1"/>
    <col min="5849" max="5849" width="19.33203125" style="15" bestFit="1" customWidth="1"/>
    <col min="5850" max="5850" width="25.33203125" style="15" bestFit="1" customWidth="1"/>
    <col min="5851" max="5851" width="32.44140625" style="15" bestFit="1" customWidth="1"/>
    <col min="5852" max="5852" width="15.33203125" style="15" bestFit="1" customWidth="1"/>
    <col min="5853" max="5853" width="17.109375" style="15" bestFit="1" customWidth="1"/>
    <col min="5854" max="5854" width="18.44140625" style="15" bestFit="1" customWidth="1"/>
    <col min="5855" max="5855" width="25.109375" style="15" bestFit="1" customWidth="1"/>
    <col min="5856" max="5856" width="26.109375" style="15" bestFit="1" customWidth="1"/>
    <col min="5857" max="5857" width="15.33203125" style="15" bestFit="1" customWidth="1"/>
    <col min="5858" max="5858" width="14" style="15" bestFit="1" customWidth="1"/>
    <col min="5859" max="5859" width="15.33203125" style="15" bestFit="1" customWidth="1"/>
    <col min="5860" max="5860" width="18.88671875" style="15" bestFit="1" customWidth="1"/>
    <col min="5861" max="5862" width="23.109375" style="15" bestFit="1" customWidth="1"/>
    <col min="5863" max="5864" width="15.33203125" style="15" bestFit="1" customWidth="1"/>
    <col min="5865" max="5865" width="29.33203125" style="15" bestFit="1" customWidth="1"/>
    <col min="5866" max="5866" width="25.109375" style="15" bestFit="1" customWidth="1"/>
    <col min="5867" max="5867" width="16.88671875" style="15" bestFit="1" customWidth="1"/>
    <col min="5868" max="5870" width="15.33203125" style="15" bestFit="1" customWidth="1"/>
    <col min="5871" max="5871" width="21.88671875" style="15" bestFit="1" customWidth="1"/>
    <col min="5872" max="5873" width="15.33203125" style="15" bestFit="1" customWidth="1"/>
    <col min="5874" max="5874" width="16.88671875" style="15" bestFit="1" customWidth="1"/>
    <col min="5875" max="5875" width="15.33203125" style="15" bestFit="1" customWidth="1"/>
    <col min="5876" max="5876" width="27.44140625" style="15" bestFit="1" customWidth="1"/>
    <col min="5877" max="5878" width="24" style="15" bestFit="1" customWidth="1"/>
    <col min="5879" max="5879" width="19.109375" style="15" bestFit="1" customWidth="1"/>
    <col min="5880" max="5880" width="30.5546875" style="15" bestFit="1" customWidth="1"/>
    <col min="5881" max="5881" width="15.33203125" style="15" bestFit="1" customWidth="1"/>
    <col min="5882" max="5882" width="28.6640625" style="15" bestFit="1" customWidth="1"/>
    <col min="5883" max="5884" width="25.109375" style="15" bestFit="1" customWidth="1"/>
    <col min="5885" max="5885" width="15.6640625" style="15" bestFit="1" customWidth="1"/>
    <col min="5886" max="5886" width="23.44140625" style="15" bestFit="1" customWidth="1"/>
    <col min="5887" max="5887" width="17.88671875" style="15" bestFit="1" customWidth="1"/>
    <col min="5888" max="5888" width="15.33203125" style="15" bestFit="1" customWidth="1"/>
    <col min="5889" max="5889" width="14" style="15" bestFit="1" customWidth="1"/>
    <col min="5890" max="5891" width="23.44140625" style="15" bestFit="1" customWidth="1"/>
    <col min="5892" max="5893" width="17.109375" style="15" bestFit="1" customWidth="1"/>
    <col min="5894" max="5895" width="27.44140625" style="15" bestFit="1" customWidth="1"/>
    <col min="5896" max="5896" width="25.109375" style="15" bestFit="1" customWidth="1"/>
    <col min="5897" max="5897" width="26.109375" style="15" bestFit="1" customWidth="1"/>
    <col min="5898" max="5898" width="27.5546875" style="15" bestFit="1" customWidth="1"/>
    <col min="5899" max="5900" width="51.6640625" style="15" bestFit="1" customWidth="1"/>
    <col min="5901" max="5902" width="28.5546875" style="15" bestFit="1" customWidth="1"/>
    <col min="5903" max="5903" width="26.88671875" style="15" bestFit="1" customWidth="1"/>
    <col min="5904" max="5904" width="15.44140625" style="15" bestFit="1" customWidth="1"/>
    <col min="5905" max="5905" width="25.109375" style="15" bestFit="1" customWidth="1"/>
    <col min="5906" max="5907" width="26.109375" style="15" bestFit="1" customWidth="1"/>
    <col min="5908" max="5909" width="15.33203125" style="15" bestFit="1" customWidth="1"/>
    <col min="5910" max="5910" width="13.88671875" style="15" bestFit="1" customWidth="1"/>
    <col min="5911" max="5911" width="14.6640625" style="15" bestFit="1" customWidth="1"/>
    <col min="5912" max="5912" width="15.33203125" style="15" bestFit="1" customWidth="1"/>
    <col min="5913" max="5913" width="25.109375" style="15" bestFit="1" customWidth="1"/>
    <col min="5914" max="5914" width="26.109375" style="15" bestFit="1" customWidth="1"/>
    <col min="5915" max="5915" width="28.88671875" style="15" bestFit="1" customWidth="1"/>
    <col min="5916" max="5916" width="23.5546875" style="15" bestFit="1" customWidth="1"/>
    <col min="5917" max="5918" width="18.109375" style="15" bestFit="1" customWidth="1"/>
    <col min="5919" max="5919" width="25.109375" style="15" bestFit="1" customWidth="1"/>
    <col min="5920" max="5920" width="19" style="15" bestFit="1" customWidth="1"/>
    <col min="5921" max="5921" width="21" style="15" bestFit="1" customWidth="1"/>
    <col min="5922" max="5923" width="27.88671875" style="15" bestFit="1" customWidth="1"/>
    <col min="5924" max="5924" width="52.44140625" style="15" bestFit="1" customWidth="1"/>
    <col min="5925" max="5925" width="15.33203125" style="15" bestFit="1" customWidth="1"/>
    <col min="5926" max="5926" width="25.109375" style="15" bestFit="1" customWidth="1"/>
    <col min="5927" max="5927" width="15.33203125" style="15" bestFit="1" customWidth="1"/>
    <col min="5928" max="5928" width="13.44140625" style="15" bestFit="1" customWidth="1"/>
    <col min="5929" max="5929" width="14.6640625" style="15" bestFit="1" customWidth="1"/>
    <col min="5930" max="5931" width="25.109375" style="15" bestFit="1" customWidth="1"/>
    <col min="5932" max="5932" width="25.6640625" style="15" bestFit="1" customWidth="1"/>
    <col min="5933" max="5933" width="23.109375" style="15" bestFit="1" customWidth="1"/>
    <col min="5934" max="5934" width="15.33203125" style="15" bestFit="1" customWidth="1"/>
    <col min="5935" max="5935" width="18.109375" style="15" bestFit="1" customWidth="1"/>
    <col min="5936" max="5936" width="15.33203125" style="15" bestFit="1" customWidth="1"/>
    <col min="5937" max="5937" width="15" style="15" bestFit="1" customWidth="1"/>
    <col min="5938" max="5938" width="23.109375" style="15" bestFit="1" customWidth="1"/>
    <col min="5939" max="5939" width="25.109375" style="15" bestFit="1" customWidth="1"/>
    <col min="5940" max="5940" width="15.33203125" style="15" bestFit="1" customWidth="1"/>
    <col min="5941" max="5941" width="18.44140625" style="15" bestFit="1" customWidth="1"/>
    <col min="5942" max="5942" width="30.109375" style="15" bestFit="1" customWidth="1"/>
    <col min="5943" max="5943" width="25.109375" style="15" bestFit="1" customWidth="1"/>
    <col min="5944" max="5944" width="15.33203125" style="15" bestFit="1" customWidth="1"/>
    <col min="5945" max="5945" width="13.44140625" style="15" bestFit="1" customWidth="1"/>
    <col min="5946" max="5947" width="15.33203125" style="15" bestFit="1" customWidth="1"/>
    <col min="5948" max="5949" width="26.109375" style="15" bestFit="1" customWidth="1"/>
    <col min="5950" max="5950" width="15.33203125" style="15" bestFit="1" customWidth="1"/>
    <col min="5951" max="5951" width="18.33203125" style="15" bestFit="1" customWidth="1"/>
    <col min="5952" max="5952" width="15.33203125" style="15" bestFit="1" customWidth="1"/>
    <col min="5953" max="5954" width="17.5546875" style="15" bestFit="1" customWidth="1"/>
    <col min="5955" max="5955" width="15.33203125" style="15" bestFit="1" customWidth="1"/>
    <col min="5956" max="5956" width="14" style="15" bestFit="1" customWidth="1"/>
    <col min="5957" max="5957" width="15.33203125" style="15" bestFit="1" customWidth="1"/>
    <col min="5958" max="5958" width="25.109375" style="15" bestFit="1" customWidth="1"/>
    <col min="5959" max="5960" width="26.109375" style="15" bestFit="1" customWidth="1"/>
    <col min="5961" max="5961" width="21.88671875" style="15" bestFit="1" customWidth="1"/>
    <col min="5962" max="5962" width="27.44140625" style="15" bestFit="1" customWidth="1"/>
    <col min="5963" max="5965" width="15.33203125" style="15" bestFit="1" customWidth="1"/>
    <col min="5966" max="5966" width="25.109375" style="15" bestFit="1" customWidth="1"/>
    <col min="5967" max="5967" width="26.109375" style="15" bestFit="1" customWidth="1"/>
    <col min="5968" max="5968" width="34" style="15" bestFit="1" customWidth="1"/>
    <col min="5969" max="5969" width="33" style="15" bestFit="1" customWidth="1"/>
    <col min="5970" max="5970" width="25.6640625" style="15" bestFit="1" customWidth="1"/>
    <col min="5971" max="5972" width="26.5546875" style="15" bestFit="1" customWidth="1"/>
    <col min="5973" max="5973" width="25.88671875" style="15" bestFit="1" customWidth="1"/>
    <col min="5974" max="5974" width="26" style="15" bestFit="1" customWidth="1"/>
    <col min="5975" max="5975" width="25.109375" style="15" bestFit="1" customWidth="1"/>
    <col min="5976" max="5976" width="27.5546875" style="15" bestFit="1" customWidth="1"/>
    <col min="5977" max="5978" width="37.33203125" style="15" bestFit="1" customWidth="1"/>
    <col min="5979" max="5979" width="29.6640625" style="15" bestFit="1" customWidth="1"/>
    <col min="5980" max="5981" width="27.5546875" style="15" bestFit="1" customWidth="1"/>
    <col min="5982" max="5983" width="33" style="15" bestFit="1" customWidth="1"/>
    <col min="5984" max="5985" width="24.44140625" style="15" bestFit="1" customWidth="1"/>
    <col min="5986" max="5987" width="27.6640625" style="15" bestFit="1" customWidth="1"/>
    <col min="5988" max="5988" width="24.5546875" style="15" bestFit="1" customWidth="1"/>
    <col min="5989" max="5990" width="38.5546875" style="15" bestFit="1" customWidth="1"/>
    <col min="5991" max="5991" width="24.5546875" style="15" bestFit="1" customWidth="1"/>
    <col min="5992" max="5992" width="25.5546875" style="15" bestFit="1" customWidth="1"/>
    <col min="5993" max="5993" width="29.6640625" style="15" bestFit="1" customWidth="1"/>
    <col min="5994" max="5995" width="28.44140625" style="15" bestFit="1" customWidth="1"/>
    <col min="5996" max="5996" width="38.44140625" style="15" bestFit="1" customWidth="1"/>
    <col min="5997" max="5998" width="30" style="15" bestFit="1" customWidth="1"/>
    <col min="5999" max="6001" width="29.44140625" style="15" bestFit="1" customWidth="1"/>
    <col min="6002" max="6004" width="29.88671875" style="15" bestFit="1" customWidth="1"/>
    <col min="6005" max="6007" width="23.88671875" style="15" bestFit="1" customWidth="1"/>
    <col min="6008" max="6008" width="21" style="15" bestFit="1" customWidth="1"/>
    <col min="6009" max="6009" width="29.109375" style="15" bestFit="1" customWidth="1"/>
    <col min="6010" max="6010" width="29.5546875" style="15" bestFit="1" customWidth="1"/>
    <col min="6011" max="6011" width="24.6640625" style="15" bestFit="1" customWidth="1"/>
    <col min="6012" max="6012" width="28" style="15" bestFit="1" customWidth="1"/>
    <col min="6013" max="6014" width="31.88671875" style="15" bestFit="1" customWidth="1"/>
    <col min="6015" max="6015" width="30.5546875" style="15" bestFit="1" customWidth="1"/>
    <col min="6016" max="6016" width="31" style="15" bestFit="1" customWidth="1"/>
    <col min="6017" max="6017" width="25.109375" style="15" bestFit="1" customWidth="1"/>
    <col min="6018" max="6018" width="28.109375" style="15" bestFit="1" customWidth="1"/>
    <col min="6019" max="6019" width="25.33203125" style="15" bestFit="1" customWidth="1"/>
    <col min="6020" max="6020" width="31.33203125" style="15" bestFit="1" customWidth="1"/>
    <col min="6021" max="6022" width="26" style="15" bestFit="1" customWidth="1"/>
    <col min="6023" max="6024" width="28.88671875" style="15" bestFit="1" customWidth="1"/>
    <col min="6025" max="6026" width="26.44140625" style="15" bestFit="1" customWidth="1"/>
    <col min="6027" max="6027" width="28.33203125" style="15" bestFit="1" customWidth="1"/>
    <col min="6028" max="6028" width="29" style="15" bestFit="1" customWidth="1"/>
    <col min="6029" max="6029" width="24" style="15" bestFit="1" customWidth="1"/>
    <col min="6030" max="6030" width="25.5546875" style="15" bestFit="1" customWidth="1"/>
    <col min="6031" max="6031" width="30.33203125" style="15" bestFit="1" customWidth="1"/>
    <col min="6032" max="6032" width="43" style="15" bestFit="1" customWidth="1"/>
    <col min="6033" max="6035" width="25.6640625" style="15" bestFit="1" customWidth="1"/>
    <col min="6036" max="6036" width="27.33203125" style="15" bestFit="1" customWidth="1"/>
    <col min="6037" max="6038" width="27.88671875" style="15" bestFit="1" customWidth="1"/>
    <col min="6039" max="6040" width="27.33203125" style="15" bestFit="1" customWidth="1"/>
    <col min="6041" max="6043" width="30.6640625" style="15" bestFit="1" customWidth="1"/>
    <col min="6044" max="6044" width="29.44140625" style="15" bestFit="1" customWidth="1"/>
    <col min="6045" max="6045" width="25.88671875" style="15" bestFit="1" customWidth="1"/>
    <col min="6046" max="6046" width="24.88671875" style="15" bestFit="1" customWidth="1"/>
    <col min="6047" max="6047" width="28.33203125" style="15" bestFit="1" customWidth="1"/>
    <col min="6048" max="6049" width="24.88671875" style="15" bestFit="1" customWidth="1"/>
    <col min="6050" max="6050" width="34.109375" style="15" bestFit="1" customWidth="1"/>
    <col min="6051" max="6052" width="30.33203125" style="15" bestFit="1" customWidth="1"/>
    <col min="6053" max="6053" width="30.88671875" style="15" bestFit="1" customWidth="1"/>
    <col min="6054" max="6054" width="20" style="15" bestFit="1" customWidth="1"/>
    <col min="6055" max="6055" width="31.88671875" style="15" bestFit="1" customWidth="1"/>
    <col min="6056" max="6056" width="29.109375" style="15" bestFit="1" customWidth="1"/>
    <col min="6057" max="6057" width="18" style="15" bestFit="1" customWidth="1"/>
    <col min="6058" max="6059" width="26.109375" style="15" bestFit="1" customWidth="1"/>
    <col min="6060" max="6060" width="18.88671875" style="15" bestFit="1" customWidth="1"/>
    <col min="6061" max="6061" width="40" style="15" bestFit="1" customWidth="1"/>
    <col min="6062" max="6062" width="43.88671875" style="15" bestFit="1" customWidth="1"/>
    <col min="6063" max="6064" width="48.109375" style="15" bestFit="1" customWidth="1"/>
    <col min="6065" max="6065" width="15.33203125" style="15" bestFit="1" customWidth="1"/>
    <col min="6066" max="6068" width="23" style="15" bestFit="1" customWidth="1"/>
    <col min="6069" max="6069" width="16.88671875" style="15" bestFit="1" customWidth="1"/>
    <col min="6070" max="6070" width="25.109375" style="15" bestFit="1" customWidth="1"/>
    <col min="6071" max="6071" width="19" style="15" bestFit="1" customWidth="1"/>
    <col min="6072" max="6073" width="25.109375" style="15" bestFit="1" customWidth="1"/>
    <col min="6074" max="6075" width="26.109375" style="15" bestFit="1" customWidth="1"/>
    <col min="6076" max="6076" width="15.33203125" style="15" bestFit="1" customWidth="1"/>
    <col min="6077" max="6078" width="24.33203125" style="15" bestFit="1" customWidth="1"/>
    <col min="6079" max="6079" width="15.33203125" style="15" bestFit="1" customWidth="1"/>
    <col min="6080" max="6080" width="13.44140625" style="15" bestFit="1" customWidth="1"/>
    <col min="6081" max="6081" width="14.6640625" style="15" bestFit="1" customWidth="1"/>
    <col min="6082" max="6082" width="16.109375" style="15" bestFit="1" customWidth="1"/>
    <col min="6083" max="6083" width="25.109375" style="15" bestFit="1" customWidth="1"/>
    <col min="6084" max="6084" width="26.109375" style="15" bestFit="1" customWidth="1"/>
    <col min="6085" max="6085" width="19" style="15" bestFit="1" customWidth="1"/>
    <col min="6086" max="6086" width="25.109375" style="15" bestFit="1" customWidth="1"/>
    <col min="6087" max="6088" width="27.44140625" style="15" bestFit="1" customWidth="1"/>
    <col min="6089" max="6089" width="15.33203125" style="15" bestFit="1" customWidth="1"/>
    <col min="6090" max="6090" width="25.109375" style="15" bestFit="1" customWidth="1"/>
    <col min="6091" max="6091" width="15.33203125" style="15" bestFit="1" customWidth="1"/>
    <col min="6092" max="6092" width="17.88671875" style="15" bestFit="1" customWidth="1"/>
    <col min="6093" max="6094" width="22.6640625" style="15" bestFit="1" customWidth="1"/>
    <col min="6095" max="6095" width="30.5546875" style="15" bestFit="1" customWidth="1"/>
    <col min="6096" max="6096" width="34.33203125" style="15" bestFit="1" customWidth="1"/>
    <col min="6097" max="6098" width="20.88671875" style="15" bestFit="1" customWidth="1"/>
    <col min="6099" max="6099" width="21.5546875" style="15" bestFit="1" customWidth="1"/>
    <col min="6100" max="6100" width="16.6640625" style="15" bestFit="1" customWidth="1"/>
    <col min="6101" max="6101" width="18.88671875" style="15" bestFit="1" customWidth="1"/>
    <col min="6102" max="6102" width="30.44140625" style="15" bestFit="1" customWidth="1"/>
    <col min="6103" max="6104" width="26.5546875" style="15" bestFit="1" customWidth="1"/>
    <col min="6105" max="6106" width="20.109375" style="15" bestFit="1" customWidth="1"/>
    <col min="6107" max="6107" width="21.88671875" style="15" bestFit="1" customWidth="1"/>
    <col min="6108" max="6108" width="24" style="15" bestFit="1" customWidth="1"/>
    <col min="6109" max="6109" width="28.6640625" style="15" bestFit="1" customWidth="1"/>
    <col min="6110" max="6111" width="24.88671875" style="15" bestFit="1" customWidth="1"/>
    <col min="6112" max="6113" width="27.6640625" style="15" bestFit="1" customWidth="1"/>
    <col min="6114" max="6114" width="26.5546875" style="15" bestFit="1" customWidth="1"/>
    <col min="6115" max="6115" width="30.33203125" style="15" bestFit="1" customWidth="1"/>
    <col min="6116" max="6116" width="19.44140625" style="15" bestFit="1" customWidth="1"/>
    <col min="6117" max="6117" width="19.5546875" style="15" bestFit="1" customWidth="1"/>
    <col min="6118" max="6118" width="27.6640625" style="15" bestFit="1" customWidth="1"/>
    <col min="6119" max="6120" width="20.6640625" style="15" bestFit="1" customWidth="1"/>
    <col min="6121" max="6121" width="22.109375" style="15" bestFit="1" customWidth="1"/>
    <col min="6122" max="6122" width="15.33203125" style="15" bestFit="1" customWidth="1"/>
    <col min="6123" max="6123" width="25" style="15" bestFit="1" customWidth="1"/>
    <col min="6124" max="6124" width="23.88671875" style="15" bestFit="1" customWidth="1"/>
    <col min="6125" max="6126" width="26.109375" style="15" bestFit="1" customWidth="1"/>
    <col min="6127" max="6127" width="18" style="15" bestFit="1" customWidth="1"/>
    <col min="6128" max="6129" width="20" style="15" bestFit="1" customWidth="1"/>
    <col min="6130" max="6130" width="15.88671875" style="15" bestFit="1" customWidth="1"/>
    <col min="6131" max="6132" width="15.33203125" style="15" bestFit="1" customWidth="1"/>
    <col min="6133" max="6133" width="22.5546875" style="15" bestFit="1" customWidth="1"/>
    <col min="6134" max="6135" width="36" style="15" bestFit="1" customWidth="1"/>
    <col min="6136" max="6136" width="15.33203125" style="15" bestFit="1" customWidth="1"/>
    <col min="6137" max="6137" width="25.109375" style="15" bestFit="1" customWidth="1"/>
    <col min="6138" max="6138" width="15.33203125" style="15" bestFit="1" customWidth="1"/>
    <col min="6139" max="6139" width="13.44140625" style="15" bestFit="1" customWidth="1"/>
    <col min="6140" max="6141" width="21.33203125" style="15" bestFit="1" customWidth="1"/>
    <col min="6142" max="6142" width="25.109375" style="15" bestFit="1" customWidth="1"/>
    <col min="6143" max="6143" width="15.33203125" style="15" bestFit="1" customWidth="1"/>
    <col min="6144" max="6145" width="22.109375" style="15" bestFit="1" customWidth="1"/>
    <col min="6146" max="6146" width="17.88671875" style="15" bestFit="1" customWidth="1"/>
    <col min="6147" max="6148" width="18.6640625" style="15" bestFit="1" customWidth="1"/>
    <col min="6149" max="6149" width="20.33203125" style="15" bestFit="1" customWidth="1"/>
    <col min="6150" max="6150" width="15.33203125" style="15" bestFit="1" customWidth="1"/>
    <col min="6151" max="6151" width="29.109375" style="15" bestFit="1" customWidth="1"/>
    <col min="6152" max="6152" width="15.33203125" style="15" bestFit="1" customWidth="1"/>
    <col min="6153" max="6153" width="14.6640625" style="15" bestFit="1" customWidth="1"/>
    <col min="6154" max="6154" width="32.5546875" style="15" bestFit="1" customWidth="1"/>
    <col min="6155" max="6155" width="41.109375" style="15" bestFit="1" customWidth="1"/>
    <col min="6156" max="6156" width="15.44140625" style="15" bestFit="1" customWidth="1"/>
    <col min="6157" max="6157" width="25.109375" style="15" bestFit="1" customWidth="1"/>
    <col min="6158" max="6158" width="22.33203125" style="15" bestFit="1" customWidth="1"/>
    <col min="6159" max="6159" width="14" style="15" bestFit="1" customWidth="1"/>
    <col min="6160" max="6161" width="35.6640625" style="15" bestFit="1" customWidth="1"/>
    <col min="6162" max="6162" width="17.109375" style="15" bestFit="1" customWidth="1"/>
    <col min="6163" max="6163" width="24.109375" style="15" bestFit="1" customWidth="1"/>
    <col min="6164" max="6164" width="26.109375" style="15" bestFit="1" customWidth="1"/>
    <col min="6165" max="6165" width="27.5546875" style="15" bestFit="1" customWidth="1"/>
    <col min="6166" max="6166" width="25.109375" style="15" bestFit="1" customWidth="1"/>
    <col min="6167" max="6167" width="32.109375" style="15" bestFit="1" customWidth="1"/>
    <col min="6168" max="6170" width="16.6640625" style="15" bestFit="1" customWidth="1"/>
    <col min="6171" max="6171" width="15.33203125" style="15" bestFit="1" customWidth="1"/>
    <col min="6172" max="6172" width="13.44140625" style="15" bestFit="1" customWidth="1"/>
    <col min="6173" max="6173" width="14.6640625" style="15" bestFit="1" customWidth="1"/>
    <col min="6174" max="6174" width="15.33203125" style="15" bestFit="1" customWidth="1"/>
    <col min="6175" max="6175" width="25.109375" style="15" bestFit="1" customWidth="1"/>
    <col min="6176" max="6177" width="36.33203125" style="15" bestFit="1" customWidth="1"/>
    <col min="6178" max="6178" width="25.109375" style="15" bestFit="1" customWidth="1"/>
    <col min="6179" max="6179" width="15.33203125" style="15" bestFit="1" customWidth="1"/>
    <col min="6180" max="6180" width="14" style="15" bestFit="1" customWidth="1"/>
    <col min="6181" max="6181" width="15.33203125" style="15" bestFit="1" customWidth="1"/>
    <col min="6182" max="6182" width="13.44140625" style="15" bestFit="1" customWidth="1"/>
    <col min="6183" max="6183" width="14.6640625" style="15" bestFit="1" customWidth="1"/>
    <col min="6184" max="6185" width="15.33203125" style="15" bestFit="1" customWidth="1"/>
    <col min="6186" max="6186" width="44.44140625" style="15" bestFit="1" customWidth="1"/>
    <col min="6187" max="6187" width="23.109375" style="15" bestFit="1" customWidth="1"/>
    <col min="6188" max="6188" width="15.33203125" style="15" bestFit="1" customWidth="1"/>
    <col min="6189" max="6189" width="25.109375" style="15" bestFit="1" customWidth="1"/>
    <col min="6190" max="6191" width="26.109375" style="15" bestFit="1" customWidth="1"/>
    <col min="6192" max="6192" width="15.33203125" style="15" bestFit="1" customWidth="1"/>
    <col min="6193" max="6193" width="18.88671875" style="15" bestFit="1" customWidth="1"/>
    <col min="6194" max="6195" width="15.33203125" style="15" bestFit="1" customWidth="1"/>
    <col min="6196" max="6196" width="25.109375" style="15" bestFit="1" customWidth="1"/>
    <col min="6197" max="6197" width="23.44140625" style="15" bestFit="1" customWidth="1"/>
    <col min="6198" max="6198" width="15.33203125" style="15" bestFit="1" customWidth="1"/>
    <col min="6199" max="6199" width="18.88671875" style="15" bestFit="1" customWidth="1"/>
    <col min="6200" max="6200" width="26.109375" style="15" bestFit="1" customWidth="1"/>
    <col min="6201" max="6201" width="25.109375" style="15" bestFit="1" customWidth="1"/>
    <col min="6202" max="6202" width="27.109375" style="15" bestFit="1" customWidth="1"/>
    <col min="6203" max="6205" width="15.88671875" style="15" bestFit="1" customWidth="1"/>
    <col min="6206" max="6206" width="30.5546875" style="15" bestFit="1" customWidth="1"/>
    <col min="6207" max="6209" width="27.88671875" style="15" bestFit="1" customWidth="1"/>
    <col min="6210" max="6213" width="30.44140625" style="15" bestFit="1" customWidth="1"/>
    <col min="6214" max="6215" width="42.5546875" style="15" bestFit="1" customWidth="1"/>
    <col min="6216" max="6216" width="22.44140625" style="15" bestFit="1" customWidth="1"/>
    <col min="6217" max="6219" width="23.5546875" style="15" bestFit="1" customWidth="1"/>
    <col min="6220" max="6220" width="22.44140625" style="15" bestFit="1" customWidth="1"/>
    <col min="6221" max="6223" width="24" style="15" bestFit="1" customWidth="1"/>
    <col min="6224" max="6225" width="16.88671875" style="15" bestFit="1" customWidth="1"/>
    <col min="6226" max="6226" width="27.44140625" style="15" bestFit="1" customWidth="1"/>
    <col min="6227" max="6227" width="21.44140625" style="15" bestFit="1" customWidth="1"/>
    <col min="6228" max="6228" width="26.109375" style="15" bestFit="1" customWidth="1"/>
    <col min="6229" max="6229" width="21.44140625" style="15" bestFit="1" customWidth="1"/>
    <col min="6230" max="6230" width="26.109375" style="15" bestFit="1" customWidth="1"/>
    <col min="6231" max="6231" width="30.5546875" style="15" bestFit="1" customWidth="1"/>
    <col min="6232" max="6232" width="28.33203125" style="15" bestFit="1" customWidth="1"/>
    <col min="6233" max="6233" width="24.33203125" style="15" bestFit="1" customWidth="1"/>
    <col min="6234" max="6234" width="30" style="15" bestFit="1" customWidth="1"/>
    <col min="6235" max="6236" width="25.5546875" style="15" bestFit="1" customWidth="1"/>
    <col min="6237" max="6237" width="21.6640625" style="15" bestFit="1" customWidth="1"/>
    <col min="6238" max="6238" width="19.88671875" style="15" bestFit="1" customWidth="1"/>
    <col min="6239" max="6240" width="30.33203125" style="15" bestFit="1" customWidth="1"/>
    <col min="6241" max="6241" width="25.33203125" style="15" bestFit="1" customWidth="1"/>
    <col min="6242" max="6242" width="19.6640625" style="15" bestFit="1" customWidth="1"/>
    <col min="6243" max="6243" width="32.5546875" style="15" bestFit="1" customWidth="1"/>
    <col min="6244" max="6244" width="16.6640625" style="15" bestFit="1" customWidth="1"/>
    <col min="6245" max="6245" width="18.88671875" style="15" bestFit="1" customWidth="1"/>
    <col min="6246" max="6246" width="22.33203125" style="15" bestFit="1" customWidth="1"/>
    <col min="6247" max="6247" width="15.5546875" style="15" bestFit="1" customWidth="1"/>
    <col min="6248" max="6248" width="15.33203125" style="15" bestFit="1" customWidth="1"/>
    <col min="6249" max="6249" width="14.5546875" style="15" bestFit="1" customWidth="1"/>
    <col min="6250" max="6250" width="25.109375" style="15" bestFit="1" customWidth="1"/>
    <col min="6251" max="6251" width="29.33203125" style="15" bestFit="1" customWidth="1"/>
    <col min="6252" max="6252" width="21.33203125" style="15" bestFit="1" customWidth="1"/>
    <col min="6253" max="6253" width="22.33203125" style="15" bestFit="1" customWidth="1"/>
    <col min="6254" max="6254" width="19.44140625" style="15" bestFit="1" customWidth="1"/>
    <col min="6255" max="6256" width="16.88671875" style="15" bestFit="1" customWidth="1"/>
    <col min="6257" max="6258" width="16.5546875" style="15" bestFit="1" customWidth="1"/>
    <col min="6259" max="6259" width="29.109375" style="15" bestFit="1" customWidth="1"/>
    <col min="6260" max="6261" width="21.5546875" style="15" bestFit="1" customWidth="1"/>
    <col min="6262" max="6262" width="17.109375" style="15" bestFit="1" customWidth="1"/>
    <col min="6263" max="6263" width="25.109375" style="15" bestFit="1" customWidth="1"/>
    <col min="6264" max="6264" width="26.109375" style="15" bestFit="1" customWidth="1"/>
    <col min="6265" max="6265" width="14.6640625" style="15" bestFit="1" customWidth="1"/>
    <col min="6266" max="6266" width="20.88671875" style="15" bestFit="1" customWidth="1"/>
    <col min="6267" max="6267" width="25.109375" style="15" bestFit="1" customWidth="1"/>
    <col min="6268" max="6269" width="26.109375" style="15" bestFit="1" customWidth="1"/>
    <col min="6270" max="6270" width="25.109375" style="15" bestFit="1" customWidth="1"/>
    <col min="6271" max="6272" width="26.109375" style="15" bestFit="1" customWidth="1"/>
    <col min="6273" max="6275" width="16.109375" style="15" bestFit="1" customWidth="1"/>
    <col min="6276" max="6276" width="25.109375" style="15" bestFit="1" customWidth="1"/>
    <col min="6277" max="6278" width="26.109375" style="15" bestFit="1" customWidth="1"/>
    <col min="6279" max="6280" width="15.33203125" style="15" bestFit="1" customWidth="1"/>
    <col min="6281" max="6281" width="35.109375" style="15" bestFit="1" customWidth="1"/>
    <col min="6282" max="6282" width="29.6640625" style="15" bestFit="1" customWidth="1"/>
    <col min="6283" max="6283" width="25.109375" style="15" bestFit="1" customWidth="1"/>
    <col min="6284" max="6284" width="63.5546875" style="15" bestFit="1" customWidth="1"/>
    <col min="6285" max="6285" width="15.33203125" style="15" bestFit="1" customWidth="1"/>
    <col min="6286" max="6287" width="18.33203125" style="15" bestFit="1" customWidth="1"/>
    <col min="6288" max="6289" width="18.5546875" style="15" bestFit="1" customWidth="1"/>
    <col min="6290" max="6290" width="25.109375" style="15" bestFit="1" customWidth="1"/>
    <col min="6291" max="6292" width="26.109375" style="15" bestFit="1" customWidth="1"/>
    <col min="6293" max="6293" width="25.109375" style="15" bestFit="1" customWidth="1"/>
    <col min="6294" max="6295" width="26.109375" style="15" bestFit="1" customWidth="1"/>
    <col min="6296" max="6297" width="15.33203125" style="15" bestFit="1" customWidth="1"/>
    <col min="6298" max="6298" width="25.109375" style="15" bestFit="1" customWidth="1"/>
    <col min="6299" max="6299" width="15.33203125" style="15" bestFit="1" customWidth="1"/>
    <col min="6300" max="6300" width="14" style="15" bestFit="1" customWidth="1"/>
    <col min="6301" max="6301" width="19" style="15" bestFit="1" customWidth="1"/>
    <col min="6302" max="6303" width="15.33203125" style="15" bestFit="1" customWidth="1"/>
    <col min="6304" max="6304" width="25.109375" style="15" bestFit="1" customWidth="1"/>
    <col min="6305" max="6305" width="26.109375" style="15" bestFit="1" customWidth="1"/>
    <col min="6306" max="6306" width="15.33203125" style="15" bestFit="1" customWidth="1"/>
    <col min="6307" max="6307" width="13.44140625" style="15" bestFit="1" customWidth="1"/>
    <col min="6308" max="6308" width="14.6640625" style="15" bestFit="1" customWidth="1"/>
    <col min="6309" max="6309" width="46.33203125" style="15" bestFit="1" customWidth="1"/>
    <col min="6310" max="6311" width="16.5546875" style="15" bestFit="1" customWidth="1"/>
    <col min="6312" max="6312" width="15.33203125" style="15" bestFit="1" customWidth="1"/>
    <col min="6313" max="6313" width="17.5546875" style="15" bestFit="1" customWidth="1"/>
    <col min="6314" max="6314" width="15.33203125" style="15" bestFit="1" customWidth="1"/>
    <col min="6315" max="6315" width="14" style="15" bestFit="1" customWidth="1"/>
    <col min="6316" max="6316" width="25.109375" style="15" bestFit="1" customWidth="1"/>
    <col min="6317" max="6317" width="13.44140625" style="15" bestFit="1" customWidth="1"/>
    <col min="6318" max="6318" width="15.33203125" style="15" bestFit="1" customWidth="1"/>
    <col min="6319" max="6319" width="34.44140625" style="15" bestFit="1" customWidth="1"/>
    <col min="6320" max="6321" width="15.33203125" style="15" bestFit="1" customWidth="1"/>
    <col min="6322" max="6322" width="13.44140625" style="15" bestFit="1" customWidth="1"/>
    <col min="6323" max="6323" width="15.33203125" style="15" bestFit="1" customWidth="1"/>
    <col min="6324" max="6324" width="14" style="15" bestFit="1" customWidth="1"/>
    <col min="6325" max="6325" width="15.33203125" style="15" bestFit="1" customWidth="1"/>
    <col min="6326" max="6326" width="18.5546875" style="15" bestFit="1" customWidth="1"/>
    <col min="6327" max="6327" width="39.33203125" style="15" bestFit="1" customWidth="1"/>
    <col min="6328" max="6328" width="25.109375" style="15" bestFit="1" customWidth="1"/>
    <col min="6329" max="6330" width="26.109375" style="15" bestFit="1" customWidth="1"/>
    <col min="6331" max="6331" width="15.33203125" style="15" bestFit="1" customWidth="1"/>
    <col min="6332" max="6332" width="41.33203125" style="15" bestFit="1" customWidth="1"/>
    <col min="6333" max="6333" width="21.6640625" style="15" bestFit="1" customWidth="1"/>
    <col min="6334" max="6335" width="15.33203125" style="15" bestFit="1" customWidth="1"/>
    <col min="6336" max="6336" width="13.44140625" style="15" bestFit="1" customWidth="1"/>
    <col min="6337" max="6337" width="14.6640625" style="15" bestFit="1" customWidth="1"/>
    <col min="6338" max="6338" width="15.33203125" style="15" bestFit="1" customWidth="1"/>
    <col min="6339" max="6340" width="20.44140625" style="15" bestFit="1" customWidth="1"/>
    <col min="6341" max="6342" width="25.109375" style="15" bestFit="1" customWidth="1"/>
    <col min="6343" max="6344" width="26.109375" style="15" bestFit="1" customWidth="1"/>
    <col min="6345" max="6345" width="37.109375" style="15" bestFit="1" customWidth="1"/>
    <col min="6346" max="6348" width="15.33203125" style="15" bestFit="1" customWidth="1"/>
    <col min="6349" max="6349" width="20.109375" style="15" bestFit="1" customWidth="1"/>
    <col min="6350" max="6350" width="22.109375" style="15" bestFit="1" customWidth="1"/>
    <col min="6351" max="6353" width="25" style="15" bestFit="1" customWidth="1"/>
    <col min="6354" max="6354" width="23.88671875" style="15" bestFit="1" customWidth="1"/>
    <col min="6355" max="6355" width="25.88671875" style="15" bestFit="1" customWidth="1"/>
    <col min="6356" max="6356" width="49.6640625" style="15" bestFit="1" customWidth="1"/>
    <col min="6357" max="6357" width="46.6640625" style="15" bestFit="1" customWidth="1"/>
    <col min="6358" max="6358" width="45.5546875" style="15" bestFit="1" customWidth="1"/>
    <col min="6359" max="6359" width="30.33203125" style="15" bestFit="1" customWidth="1"/>
    <col min="6360" max="6362" width="19.44140625" style="15" bestFit="1" customWidth="1"/>
    <col min="6363" max="6364" width="33.6640625" style="15" bestFit="1" customWidth="1"/>
    <col min="6365" max="6365" width="31.5546875" style="15" bestFit="1" customWidth="1"/>
    <col min="6366" max="6366" width="19.109375" style="15" bestFit="1" customWidth="1"/>
    <col min="6367" max="6367" width="27.5546875" style="15" bestFit="1" customWidth="1"/>
    <col min="6368" max="6368" width="28.6640625" style="15" bestFit="1" customWidth="1"/>
    <col min="6369" max="6369" width="27.44140625" style="15" bestFit="1" customWidth="1"/>
    <col min="6370" max="6370" width="30.33203125" style="15" bestFit="1" customWidth="1"/>
    <col min="6371" max="6371" width="25.109375" style="15" bestFit="1" customWidth="1"/>
    <col min="6372" max="6372" width="26.109375" style="15" bestFit="1" customWidth="1"/>
    <col min="6373" max="6373" width="27.5546875" style="15" bestFit="1" customWidth="1"/>
    <col min="6374" max="6375" width="19.6640625" style="15" bestFit="1" customWidth="1"/>
    <col min="6376" max="6377" width="30.6640625" style="15" bestFit="1" customWidth="1"/>
    <col min="6378" max="6378" width="28.88671875" style="15" bestFit="1" customWidth="1"/>
    <col min="6379" max="6379" width="43.6640625" style="15" bestFit="1" customWidth="1"/>
    <col min="6380" max="6380" width="28.88671875" style="15" bestFit="1" customWidth="1"/>
    <col min="6381" max="6381" width="55.44140625" style="15" bestFit="1" customWidth="1"/>
    <col min="6382" max="6382" width="21.88671875" style="15" bestFit="1" customWidth="1"/>
    <col min="6383" max="6383" width="28.88671875" style="15" bestFit="1" customWidth="1"/>
    <col min="6384" max="6384" width="28.44140625" style="15" bestFit="1" customWidth="1"/>
    <col min="6385" max="6385" width="25" style="15" bestFit="1" customWidth="1"/>
    <col min="6386" max="6386" width="37.33203125" style="15" bestFit="1" customWidth="1"/>
    <col min="6387" max="6387" width="33.33203125" style="15" bestFit="1" customWidth="1"/>
    <col min="6388" max="6388" width="25.109375" style="15" bestFit="1" customWidth="1"/>
    <col min="6389" max="6390" width="25.33203125" style="15" bestFit="1" customWidth="1"/>
    <col min="6391" max="6391" width="21.33203125" style="15" bestFit="1" customWidth="1"/>
    <col min="6392" max="6392" width="25.6640625" style="15" bestFit="1" customWidth="1"/>
    <col min="6393" max="6395" width="31.5546875" style="15" bestFit="1" customWidth="1"/>
    <col min="6396" max="6396" width="26" style="15" bestFit="1" customWidth="1"/>
    <col min="6397" max="6397" width="21" style="15" bestFit="1" customWidth="1"/>
    <col min="6398" max="6398" width="22.109375" style="15" bestFit="1" customWidth="1"/>
    <col min="6399" max="6399" width="27.88671875" style="15" bestFit="1" customWidth="1"/>
    <col min="6400" max="6400" width="19.44140625" style="15" bestFit="1" customWidth="1"/>
    <col min="6401" max="6401" width="37" style="15" bestFit="1" customWidth="1"/>
    <col min="6402" max="6404" width="21" style="15" bestFit="1" customWidth="1"/>
    <col min="6405" max="6406" width="19.6640625" style="15" bestFit="1" customWidth="1"/>
    <col min="6407" max="6407" width="20.5546875" style="15" bestFit="1" customWidth="1"/>
    <col min="6408" max="6408" width="30" style="15" bestFit="1" customWidth="1"/>
    <col min="6409" max="6409" width="25" style="15" bestFit="1" customWidth="1"/>
    <col min="6410" max="6410" width="30" style="15" bestFit="1" customWidth="1"/>
    <col min="6411" max="6412" width="32.44140625" style="15" bestFit="1" customWidth="1"/>
    <col min="6413" max="6413" width="20.5546875" style="15" bestFit="1" customWidth="1"/>
    <col min="6414" max="6414" width="27.6640625" style="15" bestFit="1" customWidth="1"/>
    <col min="6415" max="6415" width="31.88671875" style="15" bestFit="1" customWidth="1"/>
    <col min="6416" max="6416" width="21.5546875" style="15" bestFit="1" customWidth="1"/>
    <col min="6417" max="6419" width="21.6640625" style="15" bestFit="1" customWidth="1"/>
    <col min="6420" max="6421" width="41.109375" style="15" bestFit="1" customWidth="1"/>
    <col min="6422" max="6422" width="25.109375" style="15" bestFit="1" customWidth="1"/>
    <col min="6423" max="6423" width="26.109375" style="15" bestFit="1" customWidth="1"/>
    <col min="6424" max="6424" width="27.5546875" style="15" bestFit="1" customWidth="1"/>
    <col min="6425" max="6425" width="25.109375" style="15" bestFit="1" customWidth="1"/>
    <col min="6426" max="6427" width="26.109375" style="15" bestFit="1" customWidth="1"/>
    <col min="6428" max="6428" width="15.33203125" style="15" bestFit="1" customWidth="1"/>
    <col min="6429" max="6429" width="13.44140625" style="15" bestFit="1" customWidth="1"/>
    <col min="6430" max="6430" width="14.6640625" style="15" bestFit="1" customWidth="1"/>
    <col min="6431" max="6431" width="37.44140625" style="15" bestFit="1" customWidth="1"/>
    <col min="6432" max="6433" width="15.33203125" style="15" bestFit="1" customWidth="1"/>
    <col min="6434" max="6434" width="13.44140625" style="15" bestFit="1" customWidth="1"/>
    <col min="6435" max="6436" width="15.33203125" style="15" bestFit="1" customWidth="1"/>
    <col min="6437" max="6437" width="14" style="15" bestFit="1" customWidth="1"/>
    <col min="6438" max="6438" width="15.33203125" style="15" bestFit="1" customWidth="1"/>
    <col min="6439" max="6439" width="14" style="15" bestFit="1" customWidth="1"/>
    <col min="6440" max="6440" width="28.33203125" style="15" bestFit="1" customWidth="1"/>
    <col min="6441" max="6441" width="15.33203125" style="15" bestFit="1" customWidth="1"/>
    <col min="6442" max="6443" width="55.6640625" style="15" bestFit="1" customWidth="1"/>
    <col min="6444" max="6444" width="25.109375" style="15" bestFit="1" customWidth="1"/>
    <col min="6445" max="6446" width="15.33203125" style="15" bestFit="1" customWidth="1"/>
    <col min="6447" max="6447" width="14" style="15" bestFit="1" customWidth="1"/>
    <col min="6448" max="6448" width="15.33203125" style="15" bestFit="1" customWidth="1"/>
    <col min="6449" max="6449" width="14" style="15" bestFit="1" customWidth="1"/>
    <col min="6450" max="6451" width="15.33203125" style="15" bestFit="1" customWidth="1"/>
    <col min="6452" max="6454" width="44.109375" style="15" bestFit="1" customWidth="1"/>
    <col min="6455" max="6455" width="15.33203125" style="15" bestFit="1" customWidth="1"/>
    <col min="6456" max="6456" width="20.5546875" style="15" bestFit="1" customWidth="1"/>
    <col min="6457" max="6457" width="15.33203125" style="15" bestFit="1" customWidth="1"/>
    <col min="6458" max="6458" width="13.44140625" style="15" bestFit="1" customWidth="1"/>
    <col min="6459" max="6459" width="14.6640625" style="15" bestFit="1" customWidth="1"/>
    <col min="6460" max="6460" width="15.33203125" style="15" bestFit="1" customWidth="1"/>
    <col min="6461" max="6461" width="13.44140625" style="15" bestFit="1" customWidth="1"/>
    <col min="6462" max="6462" width="36.88671875" style="15" bestFit="1" customWidth="1"/>
    <col min="6463" max="6464" width="18" style="15" bestFit="1" customWidth="1"/>
    <col min="6465" max="6466" width="29.5546875" style="15" bestFit="1" customWidth="1"/>
    <col min="6467" max="6467" width="32.6640625" style="15" bestFit="1" customWidth="1"/>
    <col min="6468" max="6468" width="20.33203125" style="15" bestFit="1" customWidth="1"/>
    <col min="6469" max="6469" width="15.33203125" style="15" bestFit="1" customWidth="1"/>
    <col min="6470" max="6472" width="22" style="15" bestFit="1" customWidth="1"/>
    <col min="6473" max="6474" width="17.33203125" style="15" bestFit="1" customWidth="1"/>
    <col min="6475" max="6476" width="40.5546875" style="15" bestFit="1" customWidth="1"/>
    <col min="6477" max="6477" width="28.5546875" style="15" bestFit="1" customWidth="1"/>
    <col min="6478" max="6478" width="25.109375" style="15" bestFit="1" customWidth="1"/>
    <col min="6479" max="6479" width="23.44140625" style="15" bestFit="1" customWidth="1"/>
    <col min="6480" max="6480" width="25.109375" style="15" bestFit="1" customWidth="1"/>
    <col min="6481" max="6481" width="16.88671875" style="15" bestFit="1" customWidth="1"/>
    <col min="6482" max="6482" width="25.109375" style="15" bestFit="1" customWidth="1"/>
    <col min="6483" max="6484" width="15.33203125" style="15" bestFit="1" customWidth="1"/>
    <col min="6485" max="6485" width="45.88671875" style="15" bestFit="1" customWidth="1"/>
    <col min="6486" max="6487" width="31.33203125" style="15" bestFit="1" customWidth="1"/>
    <col min="6488" max="6488" width="25.109375" style="15" bestFit="1" customWidth="1"/>
    <col min="6489" max="6489" width="25" style="15" bestFit="1" customWidth="1"/>
    <col min="6490" max="6490" width="29.6640625" style="15" bestFit="1" customWidth="1"/>
    <col min="6491" max="6491" width="34.109375" style="15" bestFit="1" customWidth="1"/>
    <col min="6492" max="6492" width="31" style="15" bestFit="1" customWidth="1"/>
    <col min="6493" max="6493" width="26.44140625" style="15" bestFit="1" customWidth="1"/>
    <col min="6494" max="6494" width="23.5546875" style="15" bestFit="1" customWidth="1"/>
    <col min="6495" max="6495" width="33.6640625" style="15" bestFit="1" customWidth="1"/>
    <col min="6496" max="6496" width="30.6640625" style="15" bestFit="1" customWidth="1"/>
    <col min="6497" max="6498" width="27.6640625" style="15" bestFit="1" customWidth="1"/>
    <col min="6499" max="6500" width="32.109375" style="15" bestFit="1" customWidth="1"/>
    <col min="6501" max="6504" width="33.44140625" style="15" bestFit="1" customWidth="1"/>
    <col min="6505" max="6505" width="28.6640625" style="15" bestFit="1" customWidth="1"/>
    <col min="6506" max="6508" width="37.5546875" style="15" bestFit="1" customWidth="1"/>
    <col min="6509" max="6509" width="40.109375" style="15" bestFit="1" customWidth="1"/>
    <col min="6510" max="6510" width="69.33203125" style="15" bestFit="1" customWidth="1"/>
    <col min="6511" max="6511" width="28.6640625" style="15" bestFit="1" customWidth="1"/>
    <col min="6512" max="6512" width="25.44140625" style="15" bestFit="1" customWidth="1"/>
    <col min="6513" max="6516" width="26.44140625" style="15" bestFit="1" customWidth="1"/>
    <col min="6517" max="6517" width="32.5546875" style="15" bestFit="1" customWidth="1"/>
    <col min="6518" max="6518" width="31.6640625" style="15" bestFit="1" customWidth="1"/>
    <col min="6519" max="6521" width="34.5546875" style="15" bestFit="1" customWidth="1"/>
    <col min="6522" max="6522" width="31.5546875" style="15" bestFit="1" customWidth="1"/>
    <col min="6523" max="6523" width="35.109375" style="15" bestFit="1" customWidth="1"/>
    <col min="6524" max="6524" width="36.88671875" style="15" bestFit="1" customWidth="1"/>
    <col min="6525" max="6525" width="26" style="15" bestFit="1" customWidth="1"/>
    <col min="6526" max="6527" width="26.109375" style="15" bestFit="1" customWidth="1"/>
    <col min="6528" max="6528" width="27.88671875" style="15" bestFit="1" customWidth="1"/>
    <col min="6529" max="6531" width="27.44140625" style="15" bestFit="1" customWidth="1"/>
    <col min="6532" max="6532" width="28" style="15" bestFit="1" customWidth="1"/>
    <col min="6533" max="6533" width="33.88671875" style="15" bestFit="1" customWidth="1"/>
    <col min="6534" max="6535" width="30.109375" style="15" bestFit="1" customWidth="1"/>
    <col min="6536" max="6536" width="26.88671875" style="15" bestFit="1" customWidth="1"/>
    <col min="6537" max="6537" width="27.33203125" style="15" bestFit="1" customWidth="1"/>
    <col min="6538" max="6538" width="24.88671875" style="15" bestFit="1" customWidth="1"/>
    <col min="6539" max="6539" width="35.6640625" style="15" bestFit="1" customWidth="1"/>
    <col min="6540" max="6540" width="25.109375" style="15" bestFit="1" customWidth="1"/>
    <col min="6541" max="6541" width="27.44140625" style="15" bestFit="1" customWidth="1"/>
    <col min="6542" max="6542" width="27.33203125" style="15" bestFit="1" customWidth="1"/>
    <col min="6543" max="6543" width="15.33203125" style="15" bestFit="1" customWidth="1"/>
    <col min="6544" max="6545" width="25.109375" style="15" bestFit="1" customWidth="1"/>
    <col min="6546" max="6546" width="19.5546875" style="15" bestFit="1" customWidth="1"/>
    <col min="6547" max="6547" width="14" style="15" bestFit="1" customWidth="1"/>
    <col min="6548" max="6548" width="17.88671875" style="15" bestFit="1" customWidth="1"/>
    <col min="6549" max="6549" width="18.88671875" style="15" bestFit="1" customWidth="1"/>
    <col min="6550" max="6550" width="15.33203125" style="15" bestFit="1" customWidth="1"/>
    <col min="6551" max="6551" width="23.6640625" style="15" bestFit="1" customWidth="1"/>
    <col min="6552" max="6552" width="15.33203125" style="15" bestFit="1" customWidth="1"/>
    <col min="6553" max="6553" width="22.33203125" style="15" bestFit="1" customWidth="1"/>
    <col min="6554" max="6554" width="15.44140625" style="15" bestFit="1" customWidth="1"/>
    <col min="6555" max="6555" width="15.33203125" style="15" bestFit="1" customWidth="1"/>
    <col min="6556" max="6556" width="17.5546875" style="15" bestFit="1" customWidth="1"/>
    <col min="6557" max="6558" width="15.33203125" style="15" bestFit="1" customWidth="1"/>
    <col min="6559" max="6559" width="14" style="15" bestFit="1" customWidth="1"/>
    <col min="6560" max="6561" width="15.33203125" style="15" bestFit="1" customWidth="1"/>
    <col min="6562" max="6562" width="16.109375" style="15" bestFit="1" customWidth="1"/>
    <col min="6563" max="6564" width="20.6640625" style="15" bestFit="1" customWidth="1"/>
    <col min="6565" max="6565" width="15.33203125" style="15" bestFit="1" customWidth="1"/>
    <col min="6566" max="6566" width="22.44140625" style="15" bestFit="1" customWidth="1"/>
    <col min="6567" max="6567" width="15.33203125" style="15" bestFit="1" customWidth="1"/>
    <col min="6568" max="6568" width="14" style="15" bestFit="1" customWidth="1"/>
    <col min="6569" max="6569" width="22.44140625" style="15" bestFit="1" customWidth="1"/>
    <col min="6570" max="6571" width="22.5546875" style="15" bestFit="1" customWidth="1"/>
    <col min="6572" max="6572" width="16.44140625" style="15" bestFit="1" customWidth="1"/>
    <col min="6573" max="6573" width="17" style="15" bestFit="1" customWidth="1"/>
    <col min="6574" max="6574" width="15.33203125" style="15" bestFit="1" customWidth="1"/>
    <col min="6575" max="6575" width="21.44140625" style="15" bestFit="1" customWidth="1"/>
    <col min="6576" max="6577" width="27.5546875" style="15" bestFit="1" customWidth="1"/>
    <col min="6578" max="6578" width="16.88671875" style="15" bestFit="1" customWidth="1"/>
    <col min="6579" max="6579" width="26.44140625" style="15" bestFit="1" customWidth="1"/>
    <col min="6580" max="6580" width="18.109375" style="15" bestFit="1" customWidth="1"/>
    <col min="6581" max="6581" width="26.44140625" style="15" bestFit="1" customWidth="1"/>
    <col min="6582" max="6583" width="15.33203125" style="15" bestFit="1" customWidth="1"/>
    <col min="6584" max="6584" width="14" style="15" bestFit="1" customWidth="1"/>
    <col min="6585" max="6585" width="30.33203125" style="15" bestFit="1" customWidth="1"/>
    <col min="6586" max="6586" width="20.44140625" style="15" bestFit="1" customWidth="1"/>
    <col min="6587" max="6587" width="19.88671875" style="15" bestFit="1" customWidth="1"/>
    <col min="6588" max="6588" width="15.33203125" style="15" bestFit="1" customWidth="1"/>
    <col min="6589" max="6589" width="20.33203125" style="15" bestFit="1" customWidth="1"/>
    <col min="6590" max="6591" width="15.33203125" style="15" bestFit="1" customWidth="1"/>
    <col min="6592" max="6592" width="13.44140625" style="15" bestFit="1" customWidth="1"/>
    <col min="6593" max="6593" width="14.6640625" style="15" bestFit="1" customWidth="1"/>
    <col min="6594" max="6594" width="25.109375" style="15" bestFit="1" customWidth="1"/>
    <col min="6595" max="6595" width="20.5546875" style="15" bestFit="1" customWidth="1"/>
    <col min="6596" max="6596" width="25.109375" style="15" bestFit="1" customWidth="1"/>
    <col min="6597" max="6597" width="15.33203125" style="15" bestFit="1" customWidth="1"/>
    <col min="6598" max="6600" width="25" style="15" bestFit="1" customWidth="1"/>
    <col min="6601" max="6602" width="31.33203125" style="15" bestFit="1" customWidth="1"/>
    <col min="6603" max="6603" width="18.109375" style="15" bestFit="1" customWidth="1"/>
    <col min="6604" max="6604" width="23.109375" style="15" bestFit="1" customWidth="1"/>
    <col min="6605" max="6605" width="42" style="15" bestFit="1" customWidth="1"/>
    <col min="6606" max="6606" width="24.5546875" style="15" bestFit="1" customWidth="1"/>
    <col min="6607" max="6608" width="29.5546875" style="15" bestFit="1" customWidth="1"/>
    <col min="6609" max="6609" width="36.109375" style="15" bestFit="1" customWidth="1"/>
    <col min="6610" max="6610" width="38" style="15" bestFit="1" customWidth="1"/>
    <col min="6611" max="6613" width="33.109375" style="15" bestFit="1" customWidth="1"/>
    <col min="6614" max="6614" width="31.109375" style="15" bestFit="1" customWidth="1"/>
    <col min="6615" max="6615" width="36.33203125" style="15" bestFit="1" customWidth="1"/>
    <col min="6616" max="6618" width="29" style="15" bestFit="1" customWidth="1"/>
    <col min="6619" max="6619" width="21.33203125" style="15" bestFit="1" customWidth="1"/>
    <col min="6620" max="6621" width="50.33203125" style="15" bestFit="1" customWidth="1"/>
    <col min="6622" max="6623" width="31" style="15" bestFit="1" customWidth="1"/>
    <col min="6624" max="6624" width="25" style="15" bestFit="1" customWidth="1"/>
    <col min="6625" max="6625" width="27.88671875" style="15" bestFit="1" customWidth="1"/>
    <col min="6626" max="6626" width="36.109375" style="15" bestFit="1" customWidth="1"/>
    <col min="6627" max="6627" width="26.6640625" style="15" bestFit="1" customWidth="1"/>
    <col min="6628" max="6628" width="26.88671875" style="15" bestFit="1" customWidth="1"/>
    <col min="6629" max="6629" width="32.109375" style="15" bestFit="1" customWidth="1"/>
    <col min="6630" max="6631" width="25.5546875" style="15" bestFit="1" customWidth="1"/>
    <col min="6632" max="6632" width="25.33203125" style="15" bestFit="1" customWidth="1"/>
    <col min="6633" max="6635" width="25.109375" style="15" bestFit="1" customWidth="1"/>
    <col min="6636" max="6637" width="26.109375" style="15" bestFit="1" customWidth="1"/>
    <col min="6638" max="6638" width="24.33203125" style="15" bestFit="1" customWidth="1"/>
    <col min="6639" max="6639" width="55.88671875" style="15" bestFit="1" customWidth="1"/>
    <col min="6640" max="6640" width="25.109375" style="15" bestFit="1" customWidth="1"/>
    <col min="6641" max="6641" width="20" style="15" bestFit="1" customWidth="1"/>
    <col min="6642" max="6643" width="26.109375" style="15" bestFit="1" customWidth="1"/>
    <col min="6644" max="6644" width="15.33203125" style="15" bestFit="1" customWidth="1"/>
    <col min="6645" max="6647" width="51" style="15" bestFit="1" customWidth="1"/>
    <col min="6648" max="6648" width="15.33203125" style="15" bestFit="1" customWidth="1"/>
    <col min="6649" max="6650" width="26.109375" style="15" bestFit="1" customWidth="1"/>
    <col min="6651" max="6651" width="15.33203125" style="15" bestFit="1" customWidth="1"/>
    <col min="6652" max="6652" width="30.88671875" style="15" bestFit="1" customWidth="1"/>
    <col min="6653" max="6653" width="31" style="15" bestFit="1" customWidth="1"/>
    <col min="6654" max="6655" width="28.44140625" style="15" bestFit="1" customWidth="1"/>
    <col min="6656" max="6656" width="32.5546875" style="15" bestFit="1" customWidth="1"/>
    <col min="6657" max="6657" width="28.6640625" style="15" bestFit="1" customWidth="1"/>
    <col min="6658" max="6658" width="38.44140625" style="15" bestFit="1" customWidth="1"/>
    <col min="6659" max="6659" width="27.88671875" style="15" bestFit="1" customWidth="1"/>
    <col min="6660" max="6660" width="30.88671875" style="15" bestFit="1" customWidth="1"/>
    <col min="6661" max="6661" width="36.88671875" style="15" bestFit="1" customWidth="1"/>
    <col min="6662" max="6663" width="33.33203125" style="15" bestFit="1" customWidth="1"/>
    <col min="6664" max="6664" width="18.88671875" style="15" bestFit="1" customWidth="1"/>
    <col min="6665" max="6665" width="15.33203125" style="15" bestFit="1" customWidth="1"/>
    <col min="6666" max="6666" width="22.88671875" style="15" bestFit="1" customWidth="1"/>
    <col min="6667" max="6667" width="39.88671875" style="15" bestFit="1" customWidth="1"/>
    <col min="6668" max="6669" width="15.33203125" style="15" bestFit="1" customWidth="1"/>
    <col min="6670" max="6670" width="24" style="15" bestFit="1" customWidth="1"/>
    <col min="6671" max="6671" width="25.109375" style="15" bestFit="1" customWidth="1"/>
    <col min="6672" max="6672" width="15.33203125" style="15" bestFit="1" customWidth="1"/>
    <col min="6673" max="6675" width="21.5546875" style="15" bestFit="1" customWidth="1"/>
    <col min="6676" max="6676" width="21.6640625" style="15" bestFit="1" customWidth="1"/>
    <col min="6677" max="6678" width="33.44140625" style="15" bestFit="1" customWidth="1"/>
    <col min="6679" max="6679" width="26.6640625" style="15" bestFit="1" customWidth="1"/>
    <col min="6680" max="6682" width="29" style="15" bestFit="1" customWidth="1"/>
    <col min="6683" max="6685" width="28" style="15" bestFit="1" customWidth="1"/>
    <col min="6686" max="6686" width="15.33203125" style="15" bestFit="1" customWidth="1"/>
    <col min="6687" max="6688" width="22.33203125" style="15" bestFit="1" customWidth="1"/>
    <col min="6689" max="6689" width="42.6640625" style="15" bestFit="1" customWidth="1"/>
    <col min="6690" max="6691" width="27.33203125" style="15" bestFit="1" customWidth="1"/>
    <col min="6692" max="6692" width="17.88671875" style="15" bestFit="1" customWidth="1"/>
    <col min="6693" max="6693" width="18.44140625" style="15" bestFit="1" customWidth="1"/>
    <col min="6694" max="6694" width="23.109375" style="15" bestFit="1" customWidth="1"/>
    <col min="6695" max="6695" width="21.88671875" style="15" bestFit="1" customWidth="1"/>
    <col min="6696" max="6696" width="15.33203125" style="15" bestFit="1" customWidth="1"/>
    <col min="6697" max="6698" width="26.109375" style="15" bestFit="1" customWidth="1"/>
    <col min="6699" max="6699" width="14.44140625" style="15" bestFit="1" customWidth="1"/>
    <col min="6700" max="6703" width="40.44140625" style="15" bestFit="1" customWidth="1"/>
    <col min="6704" max="6705" width="15.33203125" style="15" bestFit="1" customWidth="1"/>
    <col min="6706" max="6706" width="21.33203125" style="15" bestFit="1" customWidth="1"/>
    <col min="6707" max="6707" width="17.33203125" style="15" bestFit="1" customWidth="1"/>
    <col min="6708" max="6708" width="15.33203125" style="15" bestFit="1" customWidth="1"/>
    <col min="6709" max="6709" width="15.6640625" style="15" bestFit="1" customWidth="1"/>
    <col min="6710" max="6711" width="15.33203125" style="15" bestFit="1" customWidth="1"/>
    <col min="6712" max="6712" width="14" style="15" bestFit="1" customWidth="1"/>
    <col min="6713" max="6713" width="26.44140625" style="15" bestFit="1" customWidth="1"/>
    <col min="6714" max="6714" width="26.88671875" style="15" bestFit="1" customWidth="1"/>
    <col min="6715" max="6715" width="25.109375" style="15" bestFit="1" customWidth="1"/>
    <col min="6716" max="6716" width="15.33203125" style="15" bestFit="1" customWidth="1"/>
    <col min="6717" max="6717" width="36.88671875" style="15" bestFit="1" customWidth="1"/>
    <col min="6718" max="6718" width="19.44140625" style="15" bestFit="1" customWidth="1"/>
    <col min="6719" max="6719" width="21.6640625" style="15" bestFit="1" customWidth="1"/>
    <col min="6720" max="6720" width="26.109375" style="15" bestFit="1" customWidth="1"/>
    <col min="6721" max="6721" width="40.6640625" style="15" bestFit="1" customWidth="1"/>
    <col min="6722" max="6722" width="35.6640625" style="15" bestFit="1" customWidth="1"/>
    <col min="6723" max="6723" width="15.33203125" style="15" bestFit="1" customWidth="1"/>
    <col min="6724" max="6724" width="27.33203125" style="15" bestFit="1" customWidth="1"/>
    <col min="6725" max="6725" width="30.5546875" style="15" bestFit="1" customWidth="1"/>
    <col min="6726" max="6727" width="28.5546875" style="15" bestFit="1" customWidth="1"/>
    <col min="6728" max="6729" width="31.109375" style="15" bestFit="1" customWidth="1"/>
    <col min="6730" max="6730" width="36.109375" style="15" bestFit="1" customWidth="1"/>
    <col min="6731" max="6732" width="27.33203125" style="15" bestFit="1" customWidth="1"/>
    <col min="6733" max="6734" width="25.6640625" style="15" bestFit="1" customWidth="1"/>
    <col min="6735" max="6735" width="15.33203125" style="15" bestFit="1" customWidth="1"/>
    <col min="6736" max="6736" width="21.5546875" style="15" bestFit="1" customWidth="1"/>
    <col min="6737" max="6737" width="18.33203125" style="15" bestFit="1" customWidth="1"/>
    <col min="6738" max="6738" width="18.88671875" style="15" bestFit="1" customWidth="1"/>
    <col min="6739" max="6739" width="25.6640625" style="15" bestFit="1" customWidth="1"/>
    <col min="6740" max="6741" width="15.33203125" style="15" bestFit="1" customWidth="1"/>
    <col min="6742" max="6742" width="31.5546875" style="15" bestFit="1" customWidth="1"/>
    <col min="6743" max="6743" width="17.88671875" style="15" bestFit="1" customWidth="1"/>
    <col min="6744" max="6744" width="22.33203125" style="15" bestFit="1" customWidth="1"/>
    <col min="6745" max="6746" width="15.33203125" style="15" bestFit="1" customWidth="1"/>
    <col min="6747" max="6748" width="25.109375" style="15" bestFit="1" customWidth="1"/>
    <col min="6749" max="6749" width="26.109375" style="15" bestFit="1" customWidth="1"/>
    <col min="6750" max="6750" width="27.5546875" style="15" bestFit="1" customWidth="1"/>
    <col min="6751" max="6752" width="15.33203125" style="15" bestFit="1" customWidth="1"/>
    <col min="6753" max="6753" width="25.109375" style="15" bestFit="1" customWidth="1"/>
    <col min="6754" max="6754" width="26.109375" style="15" bestFit="1" customWidth="1"/>
    <col min="6755" max="6755" width="27.5546875" style="15" bestFit="1" customWidth="1"/>
    <col min="6756" max="6758" width="21.88671875" style="15" bestFit="1" customWidth="1"/>
    <col min="6759" max="6761" width="15.33203125" style="15" bestFit="1" customWidth="1"/>
    <col min="6762" max="6762" width="25.109375" style="15" bestFit="1" customWidth="1"/>
    <col min="6763" max="6763" width="16.109375" style="15" bestFit="1" customWidth="1"/>
    <col min="6764" max="6764" width="25.109375" style="15" bestFit="1" customWidth="1"/>
    <col min="6765" max="6765" width="15.33203125" style="15" bestFit="1" customWidth="1"/>
    <col min="6766" max="6766" width="19.5546875" style="15" bestFit="1" customWidth="1"/>
    <col min="6767" max="6767" width="15.33203125" style="15" bestFit="1" customWidth="1"/>
    <col min="6768" max="6768" width="17.88671875" style="15" bestFit="1" customWidth="1"/>
    <col min="6769" max="6771" width="21.5546875" style="15" bestFit="1" customWidth="1"/>
    <col min="6772" max="6772" width="25.109375" style="15" bestFit="1" customWidth="1"/>
    <col min="6773" max="6773" width="15.6640625" style="15" bestFit="1" customWidth="1"/>
    <col min="6774" max="6775" width="25.109375" style="15" bestFit="1" customWidth="1"/>
    <col min="6776" max="6777" width="26.109375" style="15" bestFit="1" customWidth="1"/>
    <col min="6778" max="6778" width="15.33203125" style="15" bestFit="1" customWidth="1"/>
    <col min="6779" max="6780" width="26.109375" style="15" bestFit="1" customWidth="1"/>
    <col min="6781" max="6781" width="25.109375" style="15" bestFit="1" customWidth="1"/>
    <col min="6782" max="6782" width="26.109375" style="15" bestFit="1" customWidth="1"/>
    <col min="6783" max="6783" width="27.5546875" style="15" bestFit="1" customWidth="1"/>
    <col min="6784" max="6784" width="16.5546875" style="15" bestFit="1" customWidth="1"/>
    <col min="6785" max="6785" width="45.109375" style="15" bestFit="1" customWidth="1"/>
    <col min="6786" max="6786" width="15.33203125" style="15" bestFit="1" customWidth="1"/>
    <col min="6787" max="6787" width="18.88671875" style="15" bestFit="1" customWidth="1"/>
    <col min="6788" max="6788" width="16.109375" style="15" bestFit="1" customWidth="1"/>
    <col min="6789" max="6789" width="18.88671875" style="15" bestFit="1" customWidth="1"/>
    <col min="6790" max="6790" width="15.33203125" style="15" bestFit="1" customWidth="1"/>
    <col min="6791" max="6792" width="17.5546875" style="15" bestFit="1" customWidth="1"/>
    <col min="6793" max="6793" width="22.44140625" style="15" bestFit="1" customWidth="1"/>
    <col min="6794" max="6794" width="15.33203125" style="15" bestFit="1" customWidth="1"/>
    <col min="6795" max="6795" width="13.44140625" style="15" bestFit="1" customWidth="1"/>
    <col min="6796" max="6796" width="15.33203125" style="15" bestFit="1" customWidth="1"/>
    <col min="6797" max="6797" width="26.109375" style="15" bestFit="1" customWidth="1"/>
    <col min="6798" max="6798" width="27.5546875" style="15" bestFit="1" customWidth="1"/>
    <col min="6799" max="6799" width="19.88671875" style="15" bestFit="1" customWidth="1"/>
    <col min="6800" max="6800" width="19" style="15" bestFit="1" customWidth="1"/>
    <col min="6801" max="6801" width="25.109375" style="15" bestFit="1" customWidth="1"/>
    <col min="6802" max="6802" width="25.5546875" style="15" bestFit="1" customWidth="1"/>
    <col min="6803" max="6803" width="18.33203125" style="15" bestFit="1" customWidth="1"/>
    <col min="6804" max="6804" width="19.109375" style="15" bestFit="1" customWidth="1"/>
    <col min="6805" max="6806" width="15.33203125" style="15" bestFit="1" customWidth="1"/>
    <col min="6807" max="6807" width="33" style="15" bestFit="1" customWidth="1"/>
    <col min="6808" max="6808" width="22" style="15" bestFit="1" customWidth="1"/>
    <col min="6809" max="6809" width="25.109375" style="15" bestFit="1" customWidth="1"/>
    <col min="6810" max="6810" width="27.44140625" style="15" bestFit="1" customWidth="1"/>
    <col min="6811" max="6811" width="15.33203125" style="15" bestFit="1" customWidth="1"/>
    <col min="6812" max="6812" width="25.109375" style="15" bestFit="1" customWidth="1"/>
    <col min="6813" max="6813" width="14" style="15" bestFit="1" customWidth="1"/>
    <col min="6814" max="6814" width="15.33203125" style="15" bestFit="1" customWidth="1"/>
    <col min="6815" max="6815" width="25.109375" style="15" bestFit="1" customWidth="1"/>
    <col min="6816" max="6817" width="26.109375" style="15" bestFit="1" customWidth="1"/>
    <col min="6818" max="6818" width="17.6640625" style="15" bestFit="1" customWidth="1"/>
    <col min="6819" max="6819" width="18.88671875" style="15" bestFit="1" customWidth="1"/>
    <col min="6820" max="6820" width="32.33203125" style="15" bestFit="1" customWidth="1"/>
    <col min="6821" max="6821" width="27.5546875" style="15" bestFit="1" customWidth="1"/>
    <col min="6822" max="6822" width="37.44140625" style="15" bestFit="1" customWidth="1"/>
    <col min="6823" max="6823" width="19" style="15" bestFit="1" customWidth="1"/>
    <col min="6824" max="6824" width="15.33203125" style="15" bestFit="1" customWidth="1"/>
    <col min="6825" max="6827" width="25.109375" style="15" bestFit="1" customWidth="1"/>
    <col min="6828" max="6828" width="26.109375" style="15" bestFit="1" customWidth="1"/>
    <col min="6829" max="6829" width="27.5546875" style="15" bestFit="1" customWidth="1"/>
    <col min="6830" max="6831" width="26.6640625" style="15" bestFit="1" customWidth="1"/>
    <col min="6832" max="6832" width="27.5546875" style="15" bestFit="1" customWidth="1"/>
    <col min="6833" max="6833" width="15.33203125" style="15" bestFit="1" customWidth="1"/>
    <col min="6834" max="6834" width="13.44140625" style="15" bestFit="1" customWidth="1"/>
    <col min="6835" max="6835" width="20.44140625" style="15" bestFit="1" customWidth="1"/>
    <col min="6836" max="6837" width="25.109375" style="15" bestFit="1" customWidth="1"/>
    <col min="6838" max="6839" width="26.109375" style="15" bestFit="1" customWidth="1"/>
    <col min="6840" max="6840" width="34.109375" style="15" bestFit="1" customWidth="1"/>
    <col min="6841" max="6842" width="18" style="15" bestFit="1" customWidth="1"/>
    <col min="6843" max="6843" width="27.5546875" style="15" bestFit="1" customWidth="1"/>
    <col min="6844" max="6846" width="25.109375" style="15" bestFit="1" customWidth="1"/>
    <col min="6847" max="6848" width="26.109375" style="15" bestFit="1" customWidth="1"/>
    <col min="6849" max="6849" width="25.109375" style="15" bestFit="1" customWidth="1"/>
    <col min="6850" max="6851" width="26.109375" style="15" bestFit="1" customWidth="1"/>
    <col min="6852" max="6852" width="22.5546875" style="15" bestFit="1" customWidth="1"/>
    <col min="6853" max="6853" width="27.109375" style="15" bestFit="1" customWidth="1"/>
    <col min="6854" max="6854" width="15.6640625" style="15" bestFit="1" customWidth="1"/>
    <col min="6855" max="6857" width="15.33203125" style="15" bestFit="1" customWidth="1"/>
    <col min="6858" max="6858" width="13.44140625" style="15" bestFit="1" customWidth="1"/>
    <col min="6859" max="6859" width="16.5546875" style="15" bestFit="1" customWidth="1"/>
    <col min="6860" max="6860" width="15.33203125" style="15" bestFit="1" customWidth="1"/>
    <col min="6861" max="6861" width="25.109375" style="15" bestFit="1" customWidth="1"/>
    <col min="6862" max="6862" width="31.33203125" style="15" bestFit="1" customWidth="1"/>
    <col min="6863" max="6865" width="28.33203125" style="15" bestFit="1" customWidth="1"/>
    <col min="6866" max="6866" width="25.109375" style="15" bestFit="1" customWidth="1"/>
    <col min="6867" max="6867" width="26.109375" style="15" bestFit="1" customWidth="1"/>
    <col min="6868" max="6868" width="27.5546875" style="15" bestFit="1" customWidth="1"/>
    <col min="6869" max="6870" width="15.33203125" style="15" bestFit="1" customWidth="1"/>
    <col min="6871" max="6871" width="20.33203125" style="15" bestFit="1" customWidth="1"/>
    <col min="6872" max="6873" width="23.109375" style="15" bestFit="1" customWidth="1"/>
    <col min="6874" max="6874" width="25.109375" style="15" bestFit="1" customWidth="1"/>
    <col min="6875" max="6876" width="26.109375" style="15" bestFit="1" customWidth="1"/>
    <col min="6877" max="6879" width="37.88671875" style="15" bestFit="1" customWidth="1"/>
    <col min="6880" max="6880" width="15.33203125" style="15" bestFit="1" customWidth="1"/>
    <col min="6881" max="6881" width="18.5546875" style="15" bestFit="1" customWidth="1"/>
    <col min="6882" max="6882" width="17.88671875" style="15" bestFit="1" customWidth="1"/>
    <col min="6883" max="6883" width="23.33203125" style="15" bestFit="1" customWidth="1"/>
    <col min="6884" max="6884" width="27.44140625" style="15" bestFit="1" customWidth="1"/>
    <col min="6885" max="6885" width="28.109375" style="15" bestFit="1" customWidth="1"/>
    <col min="6886" max="6886" width="22.88671875" style="15" bestFit="1" customWidth="1"/>
    <col min="6887" max="6887" width="22.33203125" style="15" bestFit="1" customWidth="1"/>
    <col min="6888" max="6888" width="26.109375" style="15" bestFit="1" customWidth="1"/>
    <col min="6889" max="6889" width="16.44140625" style="15" bestFit="1" customWidth="1"/>
    <col min="6890" max="6890" width="20.88671875" style="15" bestFit="1" customWidth="1"/>
    <col min="6891" max="6892" width="15.33203125" style="15" bestFit="1" customWidth="1"/>
    <col min="6893" max="6893" width="18.88671875" style="15" bestFit="1" customWidth="1"/>
    <col min="6894" max="6894" width="15.33203125" style="15" bestFit="1" customWidth="1"/>
    <col min="6895" max="6895" width="21.33203125" style="15" bestFit="1" customWidth="1"/>
    <col min="6896" max="6896" width="16.88671875" style="15" bestFit="1" customWidth="1"/>
    <col min="6897" max="6898" width="15.33203125" style="15" bestFit="1" customWidth="1"/>
    <col min="6899" max="6899" width="18" style="15" bestFit="1" customWidth="1"/>
    <col min="6900" max="6900" width="15.88671875" style="15" bestFit="1" customWidth="1"/>
    <col min="6901" max="6903" width="27.44140625" style="15" bestFit="1" customWidth="1"/>
    <col min="6904" max="6904" width="21.88671875" style="15" bestFit="1" customWidth="1"/>
    <col min="6905" max="6905" width="18.5546875" style="15" bestFit="1" customWidth="1"/>
    <col min="6906" max="6906" width="26" style="15" bestFit="1" customWidth="1"/>
    <col min="6907" max="6907" width="25.109375" style="15" bestFit="1" customWidth="1"/>
    <col min="6908" max="6909" width="22" style="15" bestFit="1" customWidth="1"/>
    <col min="6910" max="6910" width="15.33203125" style="15" bestFit="1" customWidth="1"/>
    <col min="6911" max="6911" width="25.109375" style="15" bestFit="1" customWidth="1"/>
    <col min="6912" max="6912" width="19.109375" style="15" bestFit="1" customWidth="1"/>
    <col min="6913" max="6913" width="25.109375" style="15" bestFit="1" customWidth="1"/>
    <col min="6914" max="6914" width="20" style="15" bestFit="1" customWidth="1"/>
    <col min="6915" max="6916" width="38.44140625" style="15" bestFit="1" customWidth="1"/>
    <col min="6917" max="6917" width="29.5546875" style="15" bestFit="1" customWidth="1"/>
    <col min="6918" max="6918" width="20.109375" style="15" bestFit="1" customWidth="1"/>
    <col min="6919" max="6919" width="19.88671875" style="15" bestFit="1" customWidth="1"/>
    <col min="6920" max="6921" width="26.109375" style="15" bestFit="1" customWidth="1"/>
    <col min="6922" max="6922" width="53.109375" style="15" bestFit="1" customWidth="1"/>
    <col min="6923" max="6923" width="15.33203125" style="15" bestFit="1" customWidth="1"/>
    <col min="6924" max="6924" width="25.109375" style="15" bestFit="1" customWidth="1"/>
    <col min="6925" max="6925" width="26.109375" style="15" bestFit="1" customWidth="1"/>
    <col min="6926" max="6926" width="25.109375" style="15" bestFit="1" customWidth="1"/>
    <col min="6927" max="6927" width="26.109375" style="15" bestFit="1" customWidth="1"/>
    <col min="6928" max="6928" width="54.6640625" style="15" bestFit="1" customWidth="1"/>
    <col min="6929" max="6929" width="25.109375" style="15" bestFit="1" customWidth="1"/>
    <col min="6930" max="6930" width="27.44140625" style="15" bestFit="1" customWidth="1"/>
    <col min="6931" max="6932" width="31" style="15" bestFit="1" customWidth="1"/>
    <col min="6933" max="6934" width="15.33203125" style="15" bestFit="1" customWidth="1"/>
    <col min="6935" max="6935" width="34.88671875" style="15" bestFit="1" customWidth="1"/>
    <col min="6936" max="6936" width="16.109375" style="15" bestFit="1" customWidth="1"/>
    <col min="6937" max="6937" width="25.109375" style="15" bestFit="1" customWidth="1"/>
    <col min="6938" max="6939" width="26.109375" style="15" bestFit="1" customWidth="1"/>
    <col min="6940" max="6941" width="15.33203125" style="15" bestFit="1" customWidth="1"/>
    <col min="6942" max="6942" width="14" style="15" bestFit="1" customWidth="1"/>
    <col min="6943" max="6943" width="15.33203125" style="15" bestFit="1" customWidth="1"/>
    <col min="6944" max="6944" width="14" style="15" bestFit="1" customWidth="1"/>
    <col min="6945" max="6945" width="16.33203125" style="15" bestFit="1" customWidth="1"/>
    <col min="6946" max="6946" width="15.33203125" style="15" bestFit="1" customWidth="1"/>
    <col min="6947" max="6947" width="14" style="15" bestFit="1" customWidth="1"/>
    <col min="6948" max="6950" width="15.33203125" style="15" bestFit="1" customWidth="1"/>
    <col min="6951" max="6951" width="16.33203125" style="15" bestFit="1" customWidth="1"/>
    <col min="6952" max="6952" width="15.33203125" style="15" bestFit="1" customWidth="1"/>
    <col min="6953" max="6953" width="18.88671875" style="15" bestFit="1" customWidth="1"/>
    <col min="6954" max="6954" width="25.109375" style="15" bestFit="1" customWidth="1"/>
    <col min="6955" max="6955" width="15.33203125" style="15" bestFit="1" customWidth="1"/>
    <col min="6956" max="6957" width="26.109375" style="15" bestFit="1" customWidth="1"/>
    <col min="6958" max="6958" width="15.33203125" style="15" bestFit="1" customWidth="1"/>
    <col min="6959" max="6959" width="19.88671875" style="15" bestFit="1" customWidth="1"/>
    <col min="6960" max="6960" width="15.33203125" style="15" bestFit="1" customWidth="1"/>
    <col min="6961" max="6961" width="18.109375" style="15" bestFit="1" customWidth="1"/>
    <col min="6962" max="6962" width="32.109375" style="15" bestFit="1" customWidth="1"/>
    <col min="6963" max="6963" width="29.109375" style="15" bestFit="1" customWidth="1"/>
    <col min="6964" max="6964" width="31" style="15" bestFit="1" customWidth="1"/>
    <col min="6965" max="6965" width="28.6640625" style="15" bestFit="1" customWidth="1"/>
    <col min="6966" max="6967" width="36.109375" style="15" bestFit="1" customWidth="1"/>
    <col min="6968" max="6968" width="15.33203125" style="15" bestFit="1" customWidth="1"/>
    <col min="6969" max="6970" width="26.109375" style="15" bestFit="1" customWidth="1"/>
    <col min="6971" max="6971" width="15.33203125" style="15" bestFit="1" customWidth="1"/>
    <col min="6972" max="6972" width="14" style="15" bestFit="1" customWidth="1"/>
    <col min="6973" max="6974" width="18.5546875" style="15" bestFit="1" customWidth="1"/>
    <col min="6975" max="6975" width="15.33203125" style="15" bestFit="1" customWidth="1"/>
    <col min="6976" max="6976" width="18.88671875" style="15" bestFit="1" customWidth="1"/>
    <col min="6977" max="6977" width="15.33203125" style="15" bestFit="1" customWidth="1"/>
    <col min="6978" max="6978" width="25.109375" style="15" bestFit="1" customWidth="1"/>
    <col min="6979" max="6980" width="26.109375" style="15" bestFit="1" customWidth="1"/>
    <col min="6981" max="6983" width="38.33203125" style="15" bestFit="1" customWidth="1"/>
    <col min="6984" max="6985" width="15.33203125" style="15" bestFit="1" customWidth="1"/>
    <col min="6986" max="6986" width="14" style="15" bestFit="1" customWidth="1"/>
    <col min="6987" max="6987" width="25.109375" style="15" bestFit="1" customWidth="1"/>
    <col min="6988" max="6988" width="20.5546875" style="15" bestFit="1" customWidth="1"/>
    <col min="6989" max="6989" width="16.33203125" style="15" bestFit="1" customWidth="1"/>
    <col min="6990" max="6990" width="26.109375" style="15" bestFit="1" customWidth="1"/>
    <col min="6991" max="6991" width="20.44140625" style="15" bestFit="1" customWidth="1"/>
    <col min="6992" max="6992" width="32.88671875" style="15" bestFit="1" customWidth="1"/>
    <col min="6993" max="6993" width="21.5546875" style="15" bestFit="1" customWidth="1"/>
    <col min="6994" max="6994" width="17.88671875" style="15" bestFit="1" customWidth="1"/>
    <col min="6995" max="6995" width="15.33203125" style="15" bestFit="1" customWidth="1"/>
    <col min="6996" max="6996" width="21.88671875" style="15" bestFit="1" customWidth="1"/>
    <col min="6997" max="6997" width="36.6640625" style="15" bestFit="1" customWidth="1"/>
    <col min="6998" max="6998" width="18.5546875" style="15" bestFit="1" customWidth="1"/>
    <col min="6999" max="6999" width="16.88671875" style="15" bestFit="1" customWidth="1"/>
    <col min="7000" max="7000" width="21.6640625" style="15" bestFit="1" customWidth="1"/>
    <col min="7001" max="7001" width="15.33203125" style="15" bestFit="1" customWidth="1"/>
    <col min="7002" max="7002" width="19.109375" style="15" bestFit="1" customWidth="1"/>
    <col min="7003" max="7004" width="20" style="15" bestFit="1" customWidth="1"/>
    <col min="7005" max="7005" width="15.88671875" style="15" bestFit="1" customWidth="1"/>
    <col min="7006" max="7006" width="26.44140625" style="15" bestFit="1" customWidth="1"/>
    <col min="7007" max="7008" width="36.33203125" style="15" bestFit="1" customWidth="1"/>
    <col min="7009" max="7009" width="24" style="15" bestFit="1" customWidth="1"/>
    <col min="7010" max="7012" width="27.44140625" style="15" bestFit="1" customWidth="1"/>
    <col min="7013" max="7013" width="23.6640625" style="15" bestFit="1" customWidth="1"/>
    <col min="7014" max="7015" width="27.33203125" style="15" bestFit="1" customWidth="1"/>
    <col min="7016" max="7016" width="17.6640625" style="15" bestFit="1" customWidth="1"/>
    <col min="7017" max="7017" width="26.109375" style="15" bestFit="1" customWidth="1"/>
    <col min="7018" max="7019" width="15.6640625" style="15" bestFit="1" customWidth="1"/>
    <col min="7020" max="7021" width="19.6640625" style="15" bestFit="1" customWidth="1"/>
    <col min="7022" max="7022" width="18.5546875" style="15" bestFit="1" customWidth="1"/>
    <col min="7023" max="7026" width="15.33203125" style="15" bestFit="1" customWidth="1"/>
    <col min="7027" max="7027" width="25.109375" style="15" bestFit="1" customWidth="1"/>
    <col min="7028" max="7029" width="26.109375" style="15" bestFit="1" customWidth="1"/>
    <col min="7030" max="7030" width="16.44140625" style="15" bestFit="1" customWidth="1"/>
    <col min="7031" max="7031" width="18.33203125" style="15" bestFit="1" customWidth="1"/>
    <col min="7032" max="7032" width="26" style="15" bestFit="1" customWidth="1"/>
    <col min="7033" max="7033" width="22.109375" style="15" bestFit="1" customWidth="1"/>
    <col min="7034" max="7034" width="17.109375" style="15" bestFit="1" customWidth="1"/>
    <col min="7035" max="7035" width="25.109375" style="15" bestFit="1" customWidth="1"/>
    <col min="7036" max="7036" width="26.109375" style="15" bestFit="1" customWidth="1"/>
    <col min="7037" max="7037" width="15.33203125" style="15" bestFit="1" customWidth="1"/>
    <col min="7038" max="7039" width="27.109375" style="15" bestFit="1" customWidth="1"/>
    <col min="7040" max="7041" width="18.6640625" style="15" bestFit="1" customWidth="1"/>
    <col min="7042" max="7042" width="15.33203125" style="15" bestFit="1" customWidth="1"/>
    <col min="7043" max="7043" width="13.44140625" style="15" bestFit="1" customWidth="1"/>
    <col min="7044" max="7044" width="14.6640625" style="15" bestFit="1" customWidth="1"/>
    <col min="7045" max="7045" width="15.33203125" style="15" bestFit="1" customWidth="1"/>
    <col min="7046" max="7046" width="18.88671875" style="15" bestFit="1" customWidth="1"/>
    <col min="7047" max="7047" width="15.33203125" style="15" bestFit="1" customWidth="1"/>
    <col min="7048" max="7048" width="25.109375" style="15" bestFit="1" customWidth="1"/>
    <col min="7049" max="7049" width="15.33203125" style="15" bestFit="1" customWidth="1"/>
    <col min="7050" max="7050" width="31.109375" style="15" bestFit="1" customWidth="1"/>
    <col min="7051" max="7051" width="25.109375" style="15" bestFit="1" customWidth="1"/>
    <col min="7052" max="7052" width="15.33203125" style="15" bestFit="1" customWidth="1"/>
    <col min="7053" max="7055" width="27.109375" style="15" bestFit="1" customWidth="1"/>
    <col min="7056" max="7056" width="15.33203125" style="15" bestFit="1" customWidth="1"/>
    <col min="7057" max="7057" width="19.33203125" style="15" bestFit="1" customWidth="1"/>
    <col min="7058" max="7058" width="25.109375" style="15" bestFit="1" customWidth="1"/>
    <col min="7059" max="7059" width="26.109375" style="15" bestFit="1" customWidth="1"/>
    <col min="7060" max="7060" width="25.5546875" style="15" bestFit="1" customWidth="1"/>
    <col min="7061" max="7062" width="26.109375" style="15" bestFit="1" customWidth="1"/>
    <col min="7063" max="7063" width="16.44140625" style="15" bestFit="1" customWidth="1"/>
    <col min="7064" max="7064" width="22.109375" style="15" bestFit="1" customWidth="1"/>
    <col min="7065" max="7065" width="15.33203125" style="15" bestFit="1" customWidth="1"/>
    <col min="7066" max="7066" width="25.44140625" style="15" bestFit="1" customWidth="1"/>
    <col min="7067" max="7067" width="29.88671875" style="15" bestFit="1" customWidth="1"/>
    <col min="7068" max="7068" width="15.33203125" style="15" bestFit="1" customWidth="1"/>
    <col min="7069" max="7069" width="14" style="15" bestFit="1" customWidth="1"/>
    <col min="7070" max="7072" width="15.33203125" style="15" bestFit="1" customWidth="1"/>
    <col min="7073" max="7074" width="23.5546875" style="15" bestFit="1" customWidth="1"/>
    <col min="7075" max="7075" width="17.5546875" style="15" bestFit="1" customWidth="1"/>
    <col min="7076" max="7076" width="18.88671875" style="15" bestFit="1" customWidth="1"/>
    <col min="7077" max="7077" width="15.33203125" style="15" bestFit="1" customWidth="1"/>
    <col min="7078" max="7078" width="14" style="15" bestFit="1" customWidth="1"/>
    <col min="7079" max="7079" width="25.109375" style="15" bestFit="1" customWidth="1"/>
    <col min="7080" max="7081" width="26.109375" style="15" bestFit="1" customWidth="1"/>
    <col min="7082" max="7082" width="52.44140625" style="15" bestFit="1" customWidth="1"/>
    <col min="7083" max="7085" width="48.44140625" style="15" bestFit="1" customWidth="1"/>
    <col min="7086" max="7086" width="31.5546875" style="15" bestFit="1" customWidth="1"/>
    <col min="7087" max="7090" width="15.33203125" style="15" bestFit="1" customWidth="1"/>
    <col min="7091" max="7091" width="17.6640625" style="15" bestFit="1" customWidth="1"/>
    <col min="7092" max="7092" width="15.33203125" style="15" bestFit="1" customWidth="1"/>
    <col min="7093" max="7093" width="14" style="15" bestFit="1" customWidth="1"/>
    <col min="7094" max="7094" width="15.88671875" style="15" bestFit="1" customWidth="1"/>
    <col min="7095" max="7095" width="20.5546875" style="15" bestFit="1" customWidth="1"/>
    <col min="7096" max="7096" width="15.33203125" style="15" bestFit="1" customWidth="1"/>
    <col min="7097" max="7097" width="26.109375" style="15" bestFit="1" customWidth="1"/>
    <col min="7098" max="7098" width="27.5546875" style="15" bestFit="1" customWidth="1"/>
    <col min="7099" max="7099" width="21.5546875" style="15" bestFit="1" customWidth="1"/>
    <col min="7100" max="7100" width="25.109375" style="15" bestFit="1" customWidth="1"/>
    <col min="7101" max="7101" width="15.33203125" style="15" bestFit="1" customWidth="1"/>
    <col min="7102" max="7102" width="27.44140625" style="15" bestFit="1" customWidth="1"/>
    <col min="7103" max="7103" width="15.33203125" style="15" bestFit="1" customWidth="1"/>
    <col min="7104" max="7104" width="29.109375" style="15" bestFit="1" customWidth="1"/>
    <col min="7105" max="7106" width="15.6640625" style="15" bestFit="1" customWidth="1"/>
    <col min="7107" max="7107" width="15.33203125" style="15" bestFit="1" customWidth="1"/>
    <col min="7108" max="7108" width="29.6640625" style="15" bestFit="1" customWidth="1"/>
    <col min="7109" max="7109" width="25.109375" style="15" bestFit="1" customWidth="1"/>
    <col min="7110" max="7110" width="26.109375" style="15" bestFit="1" customWidth="1"/>
    <col min="7111" max="7112" width="22.5546875" style="15" bestFit="1" customWidth="1"/>
    <col min="7113" max="7113" width="25.109375" style="15" bestFit="1" customWidth="1"/>
    <col min="7114" max="7115" width="26.109375" style="15" bestFit="1" customWidth="1"/>
    <col min="7116" max="7116" width="27.88671875" style="15" bestFit="1" customWidth="1"/>
    <col min="7117" max="7117" width="25.109375" style="15" bestFit="1" customWidth="1"/>
    <col min="7118" max="7118" width="15.33203125" style="15" bestFit="1" customWidth="1"/>
    <col min="7119" max="7119" width="13.44140625" style="15" bestFit="1" customWidth="1"/>
    <col min="7120" max="7120" width="14.6640625" style="15" bestFit="1" customWidth="1"/>
    <col min="7121" max="7123" width="30.6640625" style="15" bestFit="1" customWidth="1"/>
    <col min="7124" max="7124" width="25.109375" style="15" bestFit="1" customWidth="1"/>
    <col min="7125" max="7126" width="26.109375" style="15" bestFit="1" customWidth="1"/>
    <col min="7127" max="7127" width="28" style="15" bestFit="1" customWidth="1"/>
    <col min="7128" max="7128" width="25.44140625" style="15" bestFit="1" customWidth="1"/>
    <col min="7129" max="7130" width="21.33203125" style="15" bestFit="1" customWidth="1"/>
    <col min="7131" max="7132" width="32.33203125" style="15" bestFit="1" customWidth="1"/>
    <col min="7133" max="7133" width="23.44140625" style="15" bestFit="1" customWidth="1"/>
    <col min="7134" max="7135" width="37.6640625" style="15" bestFit="1" customWidth="1"/>
    <col min="7136" max="7136" width="15.33203125" style="15" bestFit="1" customWidth="1"/>
    <col min="7137" max="7137" width="20" style="15" bestFit="1" customWidth="1"/>
    <col min="7138" max="7138" width="18.5546875" style="15" bestFit="1" customWidth="1"/>
    <col min="7139" max="7139" width="22.88671875" style="15" bestFit="1" customWidth="1"/>
    <col min="7140" max="7141" width="15.33203125" style="15" bestFit="1" customWidth="1"/>
    <col min="7142" max="7142" width="25.109375" style="15" bestFit="1" customWidth="1"/>
    <col min="7143" max="7145" width="23" style="15" bestFit="1" customWidth="1"/>
    <col min="7146" max="7146" width="21.88671875" style="15" bestFit="1" customWidth="1"/>
    <col min="7147" max="7147" width="15.33203125" style="15" bestFit="1" customWidth="1"/>
    <col min="7148" max="7148" width="13.44140625" style="15" bestFit="1" customWidth="1"/>
    <col min="7149" max="7149" width="14.6640625" style="15" bestFit="1" customWidth="1"/>
    <col min="7150" max="7150" width="15.33203125" style="15" bestFit="1" customWidth="1"/>
    <col min="7151" max="7151" width="13.44140625" style="15" bestFit="1" customWidth="1"/>
    <col min="7152" max="7152" width="14.6640625" style="15" bestFit="1" customWidth="1"/>
    <col min="7153" max="7153" width="30.33203125" style="15" bestFit="1" customWidth="1"/>
    <col min="7154" max="7154" width="21" style="15" bestFit="1" customWidth="1"/>
    <col min="7155" max="7155" width="16.44140625" style="15" bestFit="1" customWidth="1"/>
    <col min="7156" max="7156" width="15.33203125" style="15" bestFit="1" customWidth="1"/>
    <col min="7157" max="7157" width="14.6640625" style="15" bestFit="1" customWidth="1"/>
    <col min="7158" max="7159" width="30.5546875" style="15" bestFit="1" customWidth="1"/>
    <col min="7160" max="7160" width="30.109375" style="15" bestFit="1" customWidth="1"/>
    <col min="7161" max="7161" width="23.44140625" style="15" bestFit="1" customWidth="1"/>
    <col min="7162" max="7162" width="39.5546875" style="15" bestFit="1" customWidth="1"/>
    <col min="7163" max="7163" width="18.6640625" style="15" bestFit="1" customWidth="1"/>
    <col min="7164" max="7164" width="15.33203125" style="15" bestFit="1" customWidth="1"/>
    <col min="7165" max="7165" width="19.109375" style="15" bestFit="1" customWidth="1"/>
    <col min="7166" max="7166" width="26.5546875" style="15" bestFit="1" customWidth="1"/>
    <col min="7167" max="7169" width="24.44140625" style="15" bestFit="1" customWidth="1"/>
    <col min="7170" max="7170" width="23.6640625" style="15" bestFit="1" customWidth="1"/>
    <col min="7171" max="7172" width="26.109375" style="15" bestFit="1" customWidth="1"/>
    <col min="7173" max="7173" width="23.6640625" style="15" bestFit="1" customWidth="1"/>
    <col min="7174" max="7174" width="15.5546875" style="15" bestFit="1" customWidth="1"/>
    <col min="7175" max="7176" width="26.109375" style="15" bestFit="1" customWidth="1"/>
    <col min="7177" max="7177" width="42.33203125" style="15" bestFit="1" customWidth="1"/>
    <col min="7178" max="7178" width="15.33203125" style="15" bestFit="1" customWidth="1"/>
    <col min="7179" max="7179" width="14.33203125" style="15" bestFit="1" customWidth="1"/>
    <col min="7180" max="7180" width="17" style="15" bestFit="1" customWidth="1"/>
    <col min="7181" max="7181" width="15.33203125" style="15" bestFit="1" customWidth="1"/>
    <col min="7182" max="7182" width="34.109375" style="15" bestFit="1" customWidth="1"/>
    <col min="7183" max="7183" width="28.109375" style="15" bestFit="1" customWidth="1"/>
    <col min="7184" max="7184" width="15.33203125" style="15" bestFit="1" customWidth="1"/>
    <col min="7185" max="7185" width="16.88671875" style="15" bestFit="1" customWidth="1"/>
    <col min="7186" max="7186" width="38.44140625" style="15" bestFit="1" customWidth="1"/>
    <col min="7187" max="7188" width="15.33203125" style="15" bestFit="1" customWidth="1"/>
    <col min="7189" max="7189" width="13.5546875" style="15" bestFit="1" customWidth="1"/>
    <col min="7190" max="7190" width="35.44140625" style="15" bestFit="1" customWidth="1"/>
    <col min="7191" max="7191" width="37.5546875" style="15" bestFit="1" customWidth="1"/>
    <col min="7192" max="7194" width="25.109375" style="15" bestFit="1" customWidth="1"/>
    <col min="7195" max="7195" width="26.109375" style="15" bestFit="1" customWidth="1"/>
    <col min="7196" max="7196" width="25.109375" style="15" bestFit="1" customWidth="1"/>
    <col min="7197" max="7198" width="26.109375" style="15" bestFit="1" customWidth="1"/>
    <col min="7199" max="7199" width="34" style="15" bestFit="1" customWidth="1"/>
    <col min="7200" max="7200" width="18.109375" style="15" bestFit="1" customWidth="1"/>
    <col min="7201" max="7202" width="21.5546875" style="15" bestFit="1" customWidth="1"/>
    <col min="7203" max="7203" width="33.5546875" style="15" bestFit="1" customWidth="1"/>
    <col min="7204" max="7204" width="21" style="15" bestFit="1" customWidth="1"/>
    <col min="7205" max="7205" width="25.109375" style="15" bestFit="1" customWidth="1"/>
    <col min="7206" max="7206" width="26.109375" style="15" bestFit="1" customWidth="1"/>
    <col min="7207" max="7207" width="27.5546875" style="15" bestFit="1" customWidth="1"/>
    <col min="7208" max="7208" width="32.109375" style="15" bestFit="1" customWidth="1"/>
    <col min="7209" max="7210" width="20.44140625" style="15" bestFit="1" customWidth="1"/>
    <col min="7211" max="7211" width="25.109375" style="15" bestFit="1" customWidth="1"/>
    <col min="7212" max="7212" width="15.5546875" style="15" bestFit="1" customWidth="1"/>
    <col min="7213" max="7213" width="25.109375" style="15" bestFit="1" customWidth="1"/>
    <col min="7214" max="7216" width="15.33203125" style="15" bestFit="1" customWidth="1"/>
    <col min="7217" max="7218" width="26.109375" style="15" bestFit="1" customWidth="1"/>
    <col min="7219" max="7219" width="34.6640625" style="15" bestFit="1" customWidth="1"/>
    <col min="7220" max="7220" width="15.33203125" style="15" bestFit="1" customWidth="1"/>
    <col min="7221" max="7221" width="17.88671875" style="15" bestFit="1" customWidth="1"/>
    <col min="7222" max="7222" width="15.33203125" style="15" bestFit="1" customWidth="1"/>
    <col min="7223" max="7223" width="18" style="15" bestFit="1" customWidth="1"/>
    <col min="7224" max="7224" width="21.5546875" style="15" bestFit="1" customWidth="1"/>
    <col min="7225" max="7227" width="15.33203125" style="15" bestFit="1" customWidth="1"/>
    <col min="7228" max="7228" width="25.109375" style="15" bestFit="1" customWidth="1"/>
    <col min="7229" max="7229" width="20.6640625" style="15" bestFit="1" customWidth="1"/>
    <col min="7230" max="7230" width="15.33203125" style="15" bestFit="1" customWidth="1"/>
    <col min="7231" max="7231" width="18.88671875" style="15" bestFit="1" customWidth="1"/>
    <col min="7232" max="7232" width="25.109375" style="15" bestFit="1" customWidth="1"/>
    <col min="7233" max="7233" width="26.109375" style="15" bestFit="1" customWidth="1"/>
    <col min="7234" max="7234" width="15.33203125" style="15" bestFit="1" customWidth="1"/>
    <col min="7235" max="7235" width="22" style="15" bestFit="1" customWidth="1"/>
    <col min="7236" max="7237" width="23.33203125" style="15" bestFit="1" customWidth="1"/>
    <col min="7238" max="7238" width="16.88671875" style="15" bestFit="1" customWidth="1"/>
    <col min="7239" max="7239" width="24.6640625" style="15" bestFit="1" customWidth="1"/>
    <col min="7240" max="7240" width="15.33203125" style="15" bestFit="1" customWidth="1"/>
    <col min="7241" max="7241" width="27.44140625" style="15" bestFit="1" customWidth="1"/>
    <col min="7242" max="7242" width="25.109375" style="15" bestFit="1" customWidth="1"/>
    <col min="7243" max="7243" width="33.33203125" style="15" bestFit="1" customWidth="1"/>
    <col min="7244" max="7244" width="25.109375" style="15" bestFit="1" customWidth="1"/>
    <col min="7245" max="7245" width="26.109375" style="15" bestFit="1" customWidth="1"/>
    <col min="7246" max="7249" width="15.33203125" style="15" bestFit="1" customWidth="1"/>
    <col min="7250" max="7250" width="14.109375" style="15" bestFit="1" customWidth="1"/>
    <col min="7251" max="7251" width="15.33203125" style="15" bestFit="1" customWidth="1"/>
    <col min="7252" max="7252" width="25.109375" style="15" bestFit="1" customWidth="1"/>
    <col min="7253" max="7253" width="23.44140625" style="15" bestFit="1" customWidth="1"/>
    <col min="7254" max="7254" width="24.6640625" style="15" bestFit="1" customWidth="1"/>
    <col min="7255" max="7255" width="21.6640625" style="15" bestFit="1" customWidth="1"/>
    <col min="7256" max="7258" width="15.33203125" style="15" bestFit="1" customWidth="1"/>
    <col min="7259" max="7259" width="33.33203125" style="15" bestFit="1" customWidth="1"/>
    <col min="7260" max="7261" width="15.88671875" style="15" bestFit="1" customWidth="1"/>
    <col min="7262" max="7262" width="25.109375" style="15" bestFit="1" customWidth="1"/>
    <col min="7263" max="7263" width="15.44140625" style="15" bestFit="1" customWidth="1"/>
    <col min="7264" max="7264" width="18.33203125" style="15" bestFit="1" customWidth="1"/>
    <col min="7265" max="7265" width="22.5546875" style="15" bestFit="1" customWidth="1"/>
    <col min="7266" max="7267" width="26.109375" style="15" bestFit="1" customWidth="1"/>
    <col min="7268" max="7268" width="58.6640625" style="15" bestFit="1" customWidth="1"/>
    <col min="7269" max="7270" width="15.33203125" style="15" bestFit="1" customWidth="1"/>
    <col min="7271" max="7271" width="14" style="15" bestFit="1" customWidth="1"/>
    <col min="7272" max="7272" width="17.109375" style="15" bestFit="1" customWidth="1"/>
    <col min="7273" max="7273" width="28.33203125" style="15" bestFit="1" customWidth="1"/>
    <col min="7274" max="7275" width="15.33203125" style="15" bestFit="1" customWidth="1"/>
    <col min="7276" max="7276" width="13.44140625" style="15" bestFit="1" customWidth="1"/>
    <col min="7277" max="7277" width="25.109375" style="15" bestFit="1" customWidth="1"/>
    <col min="7278" max="7279" width="17.88671875" style="15" bestFit="1" customWidth="1"/>
    <col min="7280" max="7280" width="16.6640625" style="15" bestFit="1" customWidth="1"/>
    <col min="7281" max="7281" width="17.5546875" style="15" bestFit="1" customWidth="1"/>
    <col min="7282" max="7283" width="25.44140625" style="15" bestFit="1" customWidth="1"/>
    <col min="7284" max="7285" width="29.44140625" style="15" bestFit="1" customWidth="1"/>
    <col min="7286" max="7286" width="25.109375" style="15" bestFit="1" customWidth="1"/>
    <col min="7287" max="7288" width="26.109375" style="15" bestFit="1" customWidth="1"/>
    <col min="7289" max="7289" width="16.44140625" style="15" bestFit="1" customWidth="1"/>
    <col min="7290" max="7290" width="25.6640625" style="15" bestFit="1" customWidth="1"/>
    <col min="7291" max="7291" width="26.109375" style="15" bestFit="1" customWidth="1"/>
    <col min="7292" max="7292" width="27.109375" style="15" bestFit="1" customWidth="1"/>
    <col min="7293" max="7294" width="24.109375" style="15" bestFit="1" customWidth="1"/>
    <col min="7295" max="7295" width="25.109375" style="15" bestFit="1" customWidth="1"/>
    <col min="7296" max="7296" width="25.88671875" style="15" bestFit="1" customWidth="1"/>
    <col min="7297" max="7297" width="25.109375" style="15" bestFit="1" customWidth="1"/>
    <col min="7298" max="7300" width="16.6640625" style="15" bestFit="1" customWidth="1"/>
    <col min="7301" max="7301" width="16.33203125" style="15" bestFit="1" customWidth="1"/>
    <col min="7302" max="7302" width="27.44140625" style="15" bestFit="1" customWidth="1"/>
    <col min="7303" max="7303" width="15.33203125" style="15" bestFit="1" customWidth="1"/>
    <col min="7304" max="7304" width="14.109375" style="15" bestFit="1" customWidth="1"/>
    <col min="7305" max="7305" width="15.33203125" style="15" bestFit="1" customWidth="1"/>
    <col min="7306" max="7306" width="25.109375" style="15" bestFit="1" customWidth="1"/>
    <col min="7307" max="7308" width="26.109375" style="15" bestFit="1" customWidth="1"/>
    <col min="7309" max="7309" width="15.33203125" style="15" bestFit="1" customWidth="1"/>
    <col min="7310" max="7310" width="13.44140625" style="15" bestFit="1" customWidth="1"/>
    <col min="7311" max="7311" width="14.6640625" style="15" bestFit="1" customWidth="1"/>
    <col min="7312" max="7312" width="25.109375" style="15" bestFit="1" customWidth="1"/>
    <col min="7313" max="7314" width="26.109375" style="15" bestFit="1" customWidth="1"/>
    <col min="7315" max="7315" width="15.33203125" style="15" bestFit="1" customWidth="1"/>
    <col min="7316" max="7316" width="26.109375" style="15" bestFit="1" customWidth="1"/>
    <col min="7317" max="7317" width="16.33203125" style="15" bestFit="1" customWidth="1"/>
    <col min="7318" max="7318" width="25.109375" style="15" bestFit="1" customWidth="1"/>
    <col min="7319" max="7319" width="15.44140625" style="15" bestFit="1" customWidth="1"/>
    <col min="7320" max="7320" width="17.6640625" style="15" bestFit="1" customWidth="1"/>
    <col min="7321" max="7321" width="15.33203125" style="15" bestFit="1" customWidth="1"/>
    <col min="7322" max="7323" width="14.6640625" style="15" bestFit="1" customWidth="1"/>
    <col min="7324" max="7324" width="25.109375" style="15" bestFit="1" customWidth="1"/>
    <col min="7325" max="7325" width="19.5546875" style="15" bestFit="1" customWidth="1"/>
    <col min="7326" max="7327" width="18.6640625" style="15" bestFit="1" customWidth="1"/>
    <col min="7328" max="7329" width="20.33203125" style="15" bestFit="1" customWidth="1"/>
    <col min="7330" max="7331" width="22.5546875" style="15" bestFit="1" customWidth="1"/>
    <col min="7332" max="7334" width="15.33203125" style="15" bestFit="1" customWidth="1"/>
    <col min="7335" max="7335" width="25.109375" style="15" bestFit="1" customWidth="1"/>
    <col min="7336" max="7336" width="15.33203125" style="15" bestFit="1" customWidth="1"/>
    <col min="7337" max="7337" width="14.109375" style="15" bestFit="1" customWidth="1"/>
    <col min="7338" max="7338" width="15.5546875" style="15" bestFit="1" customWidth="1"/>
    <col min="7339" max="7340" width="18" style="15" bestFit="1" customWidth="1"/>
    <col min="7341" max="7342" width="15.33203125" style="15" bestFit="1" customWidth="1"/>
    <col min="7343" max="7343" width="22.109375" style="15" bestFit="1" customWidth="1"/>
    <col min="7344" max="7344" width="15.33203125" style="15" bestFit="1" customWidth="1"/>
    <col min="7345" max="7345" width="14" style="15" bestFit="1" customWidth="1"/>
    <col min="7346" max="7348" width="15.33203125" style="15" bestFit="1" customWidth="1"/>
    <col min="7349" max="7350" width="25.44140625" style="15" bestFit="1" customWidth="1"/>
    <col min="7351" max="7351" width="25.109375" style="15" bestFit="1" customWidth="1"/>
    <col min="7352" max="7352" width="26.109375" style="15" bestFit="1" customWidth="1"/>
    <col min="7353" max="7353" width="25.109375" style="15" bestFit="1" customWidth="1"/>
    <col min="7354" max="7354" width="14" style="15" bestFit="1" customWidth="1"/>
    <col min="7355" max="7355" width="25.109375" style="15" bestFit="1" customWidth="1"/>
    <col min="7356" max="7356" width="23.33203125" style="15" bestFit="1" customWidth="1"/>
    <col min="7357" max="7358" width="15.33203125" style="15" bestFit="1" customWidth="1"/>
    <col min="7359" max="7359" width="14" style="15" bestFit="1" customWidth="1"/>
    <col min="7360" max="7361" width="41.5546875" style="15" bestFit="1" customWidth="1"/>
    <col min="7362" max="7362" width="15.33203125" style="15" bestFit="1" customWidth="1"/>
    <col min="7363" max="7363" width="28.44140625" style="15" bestFit="1" customWidth="1"/>
    <col min="7364" max="7365" width="27" style="15" bestFit="1" customWidth="1"/>
    <col min="7366" max="7367" width="15.33203125" style="15" bestFit="1" customWidth="1"/>
    <col min="7368" max="7368" width="25.109375" style="15" bestFit="1" customWidth="1"/>
    <col min="7369" max="7369" width="15.33203125" style="15" bestFit="1" customWidth="1"/>
    <col min="7370" max="7370" width="25.109375" style="15" bestFit="1" customWidth="1"/>
    <col min="7371" max="7372" width="26.109375" style="15" bestFit="1" customWidth="1"/>
    <col min="7373" max="7373" width="15.33203125" style="15" bestFit="1" customWidth="1"/>
    <col min="7374" max="7374" width="13.44140625" style="15" bestFit="1" customWidth="1"/>
    <col min="7375" max="7375" width="14.6640625" style="15" bestFit="1" customWidth="1"/>
    <col min="7376" max="7376" width="15.33203125" style="15" bestFit="1" customWidth="1"/>
    <col min="7377" max="7379" width="19.6640625" style="15" bestFit="1" customWidth="1"/>
    <col min="7380" max="7380" width="38.5546875" style="15" bestFit="1" customWidth="1"/>
    <col min="7381" max="7381" width="25.109375" style="15" bestFit="1" customWidth="1"/>
    <col min="7382" max="7382" width="35.88671875" style="15" bestFit="1" customWidth="1"/>
    <col min="7383" max="7383" width="15.33203125" style="15" bestFit="1" customWidth="1"/>
    <col min="7384" max="7384" width="25.109375" style="15" bestFit="1" customWidth="1"/>
    <col min="7385" max="7385" width="15.33203125" style="15" bestFit="1" customWidth="1"/>
    <col min="7386" max="7386" width="13.44140625" style="15" bestFit="1" customWidth="1"/>
    <col min="7387" max="7387" width="14.6640625" style="15" bestFit="1" customWidth="1"/>
    <col min="7388" max="7389" width="44.5546875" style="15" bestFit="1" customWidth="1"/>
    <col min="7390" max="7391" width="45.109375" style="15" bestFit="1" customWidth="1"/>
    <col min="7392" max="7392" width="25.109375" style="15" bestFit="1" customWidth="1"/>
    <col min="7393" max="7393" width="17.88671875" style="15" bestFit="1" customWidth="1"/>
    <col min="7394" max="7394" width="28" style="15" bestFit="1" customWidth="1"/>
    <col min="7395" max="7395" width="22.6640625" style="15" bestFit="1" customWidth="1"/>
    <col min="7396" max="7396" width="21" style="15" bestFit="1" customWidth="1"/>
    <col min="7397" max="7397" width="25.109375" style="15" bestFit="1" customWidth="1"/>
    <col min="7398" max="7398" width="15.33203125" style="15" bestFit="1" customWidth="1"/>
    <col min="7399" max="7399" width="25.109375" style="15" bestFit="1" customWidth="1"/>
    <col min="7400" max="7401" width="26.109375" style="15" bestFit="1" customWidth="1"/>
    <col min="7402" max="7402" width="25.109375" style="15" bestFit="1" customWidth="1"/>
    <col min="7403" max="7403" width="26.109375" style="15" bestFit="1" customWidth="1"/>
    <col min="7404" max="7404" width="22.5546875" style="15" bestFit="1" customWidth="1"/>
    <col min="7405" max="7405" width="33" style="15" bestFit="1" customWidth="1"/>
    <col min="7406" max="7406" width="25.109375" style="15" bestFit="1" customWidth="1"/>
    <col min="7407" max="7407" width="26.109375" style="15" bestFit="1" customWidth="1"/>
    <col min="7408" max="7408" width="27.5546875" style="15" bestFit="1" customWidth="1"/>
    <col min="7409" max="7409" width="22.44140625" style="15" bestFit="1" customWidth="1"/>
    <col min="7410" max="7410" width="31" style="15" bestFit="1" customWidth="1"/>
    <col min="7411" max="7411" width="15.33203125" style="15" bestFit="1" customWidth="1"/>
    <col min="7412" max="7412" width="14" style="15" bestFit="1" customWidth="1"/>
    <col min="7413" max="7413" width="15.33203125" style="15" bestFit="1" customWidth="1"/>
    <col min="7414" max="7414" width="13.44140625" style="15" bestFit="1" customWidth="1"/>
    <col min="7415" max="7415" width="15.33203125" style="15" bestFit="1" customWidth="1"/>
    <col min="7416" max="7417" width="26.109375" style="15" bestFit="1" customWidth="1"/>
    <col min="7418" max="7418" width="15.33203125" style="15" bestFit="1" customWidth="1"/>
    <col min="7419" max="7419" width="18.88671875" style="15" bestFit="1" customWidth="1"/>
    <col min="7420" max="7420" width="15.33203125" style="15" bestFit="1" customWidth="1"/>
    <col min="7421" max="7421" width="37.109375" style="15" bestFit="1" customWidth="1"/>
    <col min="7422" max="7422" width="19.6640625" style="15" bestFit="1" customWidth="1"/>
    <col min="7423" max="7423" width="20.88671875" style="15" bestFit="1" customWidth="1"/>
    <col min="7424" max="7424" width="15.33203125" style="15" bestFit="1" customWidth="1"/>
    <col min="7425" max="7425" width="14.6640625" style="15" bestFit="1" customWidth="1"/>
    <col min="7426" max="7426" width="15.33203125" style="15" bestFit="1" customWidth="1"/>
    <col min="7427" max="7427" width="25.109375" style="15" bestFit="1" customWidth="1"/>
    <col min="7428" max="7429" width="26.109375" style="15" bestFit="1" customWidth="1"/>
    <col min="7430" max="7430" width="21.44140625" style="15" bestFit="1" customWidth="1"/>
    <col min="7431" max="7431" width="25.109375" style="15" bestFit="1" customWidth="1"/>
    <col min="7432" max="7432" width="13.44140625" style="15" bestFit="1" customWidth="1"/>
    <col min="7433" max="7433" width="14.6640625" style="15" bestFit="1" customWidth="1"/>
    <col min="7434" max="7434" width="25.109375" style="15" bestFit="1" customWidth="1"/>
    <col min="7435" max="7436" width="26.109375" style="15" bestFit="1" customWidth="1"/>
    <col min="7437" max="7437" width="24.33203125" style="15" bestFit="1" customWidth="1"/>
    <col min="7438" max="7438" width="15.33203125" style="15" bestFit="1" customWidth="1"/>
    <col min="7439" max="7439" width="26.109375" style="15" bestFit="1" customWidth="1"/>
    <col min="7440" max="7440" width="27.5546875" style="15" bestFit="1" customWidth="1"/>
    <col min="7441" max="7442" width="15.33203125" style="15" bestFit="1" customWidth="1"/>
    <col min="7443" max="7443" width="25.109375" style="15" bestFit="1" customWidth="1"/>
    <col min="7444" max="7446" width="17.6640625" style="15" bestFit="1" customWidth="1"/>
    <col min="7447" max="7448" width="45.33203125" style="15" bestFit="1" customWidth="1"/>
    <col min="7449" max="7449" width="24.5546875" style="15" bestFit="1" customWidth="1"/>
    <col min="7450" max="7450" width="21.5546875" style="15" bestFit="1" customWidth="1"/>
    <col min="7451" max="7451" width="15.33203125" style="15" bestFit="1" customWidth="1"/>
    <col min="7452" max="7452" width="25.109375" style="15" bestFit="1" customWidth="1"/>
    <col min="7453" max="7453" width="26.109375" style="15" bestFit="1" customWidth="1"/>
    <col min="7454" max="7454" width="34.88671875" style="15" bestFit="1" customWidth="1"/>
    <col min="7455" max="7455" width="15.33203125" style="15" bestFit="1" customWidth="1"/>
    <col min="7456" max="7456" width="13.44140625" style="15" bestFit="1" customWidth="1"/>
    <col min="7457" max="7459" width="34.6640625" style="15" bestFit="1" customWidth="1"/>
    <col min="7460" max="7460" width="15.33203125" style="15" bestFit="1" customWidth="1"/>
    <col min="7461" max="7461" width="13.44140625" style="15" bestFit="1" customWidth="1"/>
    <col min="7462" max="7463" width="15.33203125" style="15" bestFit="1" customWidth="1"/>
    <col min="7464" max="7464" width="18.33203125" style="15" bestFit="1" customWidth="1"/>
    <col min="7465" max="7465" width="15.33203125" style="15" bestFit="1" customWidth="1"/>
    <col min="7466" max="7466" width="25.109375" style="15" bestFit="1" customWidth="1"/>
    <col min="7467" max="7467" width="15.44140625" style="15" bestFit="1" customWidth="1"/>
    <col min="7468" max="7470" width="15.33203125" style="15" bestFit="1" customWidth="1"/>
    <col min="7471" max="7472" width="15.109375" style="15" bestFit="1" customWidth="1"/>
    <col min="7473" max="7474" width="15.33203125" style="15" bestFit="1" customWidth="1"/>
    <col min="7475" max="7475" width="21.44140625" style="15" bestFit="1" customWidth="1"/>
    <col min="7476" max="7476" width="35.5546875" style="15" bestFit="1" customWidth="1"/>
    <col min="7477" max="7477" width="15.33203125" style="15" bestFit="1" customWidth="1"/>
    <col min="7478" max="7478" width="25.109375" style="15" bestFit="1" customWidth="1"/>
    <col min="7479" max="7479" width="29.5546875" style="15" bestFit="1" customWidth="1"/>
    <col min="7480" max="7480" width="15.33203125" style="15" bestFit="1" customWidth="1"/>
    <col min="7481" max="7481" width="25.109375" style="15" bestFit="1" customWidth="1"/>
    <col min="7482" max="7482" width="26.109375" style="15" bestFit="1" customWidth="1"/>
    <col min="7483" max="7483" width="25.109375" style="15" bestFit="1" customWidth="1"/>
    <col min="7484" max="7484" width="26.109375" style="15" bestFit="1" customWidth="1"/>
    <col min="7485" max="7485" width="25.109375" style="15" bestFit="1" customWidth="1"/>
    <col min="7486" max="7487" width="26.109375" style="15" bestFit="1" customWidth="1"/>
    <col min="7488" max="7488" width="15.33203125" style="15" bestFit="1" customWidth="1"/>
    <col min="7489" max="7489" width="13.44140625" style="15" bestFit="1" customWidth="1"/>
    <col min="7490" max="7490" width="14.6640625" style="15" bestFit="1" customWidth="1"/>
    <col min="7491" max="7491" width="15.33203125" style="15" bestFit="1" customWidth="1"/>
    <col min="7492" max="7492" width="54.88671875" style="15" bestFit="1" customWidth="1"/>
    <col min="7493" max="7493" width="17.109375" style="15" bestFit="1" customWidth="1"/>
    <col min="7494" max="7494" width="15.6640625" style="15" bestFit="1" customWidth="1"/>
    <col min="7495" max="7495" width="15.33203125" style="15" bestFit="1" customWidth="1"/>
    <col min="7496" max="7496" width="15.88671875" style="15" bestFit="1" customWidth="1"/>
    <col min="7497" max="7497" width="15.33203125" style="15" bestFit="1" customWidth="1"/>
    <col min="7498" max="7498" width="19.5546875" style="15" bestFit="1" customWidth="1"/>
    <col min="7499" max="7499" width="37.109375" style="15" bestFit="1" customWidth="1"/>
    <col min="7500" max="7500" width="15.33203125" style="15" bestFit="1" customWidth="1"/>
    <col min="7501" max="7503" width="16.109375" style="15" bestFit="1" customWidth="1"/>
    <col min="7504" max="7504" width="39.33203125" style="15" bestFit="1" customWidth="1"/>
    <col min="7505" max="7505" width="25.109375" style="15" bestFit="1" customWidth="1"/>
    <col min="7506" max="7506" width="26.109375" style="15" bestFit="1" customWidth="1"/>
    <col min="7507" max="7507" width="27.5546875" style="15" bestFit="1" customWidth="1"/>
    <col min="7508" max="7509" width="15.33203125" style="15" bestFit="1" customWidth="1"/>
    <col min="7510" max="7510" width="47" style="15" bestFit="1" customWidth="1"/>
    <col min="7511" max="7511" width="15.33203125" style="15" bestFit="1" customWidth="1"/>
    <col min="7512" max="7513" width="26.109375" style="15" bestFit="1" customWidth="1"/>
    <col min="7514" max="7514" width="15.33203125" style="15" bestFit="1" customWidth="1"/>
    <col min="7515" max="7515" width="16.5546875" style="15" bestFit="1" customWidth="1"/>
    <col min="7516" max="7516" width="15.33203125" style="15" bestFit="1" customWidth="1"/>
    <col min="7517" max="7518" width="23.6640625" style="15" bestFit="1" customWidth="1"/>
    <col min="7519" max="7519" width="15.33203125" style="15" bestFit="1" customWidth="1"/>
    <col min="7520" max="7522" width="30.44140625" style="15" bestFit="1" customWidth="1"/>
    <col min="7523" max="7523" width="15.33203125" style="15" bestFit="1" customWidth="1"/>
    <col min="7524" max="7525" width="27.44140625" style="15" bestFit="1" customWidth="1"/>
    <col min="7526" max="7526" width="25.109375" style="15" bestFit="1" customWidth="1"/>
    <col min="7527" max="7528" width="26.109375" style="15" bestFit="1" customWidth="1"/>
    <col min="7529" max="7529" width="25.109375" style="15" bestFit="1" customWidth="1"/>
    <col min="7530" max="7530" width="26.109375" style="15" bestFit="1" customWidth="1"/>
    <col min="7531" max="7531" width="27.5546875" style="15" bestFit="1" customWidth="1"/>
    <col min="7532" max="7532" width="26.44140625" style="15" bestFit="1" customWidth="1"/>
    <col min="7533" max="7533" width="15.33203125" style="15" bestFit="1" customWidth="1"/>
    <col min="7534" max="7534" width="23.44140625" style="15" bestFit="1" customWidth="1"/>
    <col min="7535" max="7535" width="22.109375" style="15" bestFit="1" customWidth="1"/>
    <col min="7536" max="7536" width="23.33203125" style="15" bestFit="1" customWidth="1"/>
    <col min="7537" max="7537" width="19.6640625" style="15" bestFit="1" customWidth="1"/>
    <col min="7538" max="7538" width="18" style="15" bestFit="1" customWidth="1"/>
    <col min="7539" max="7539" width="15.33203125" style="15" bestFit="1" customWidth="1"/>
    <col min="7540" max="7540" width="21" style="15" bestFit="1" customWidth="1"/>
    <col min="7541" max="7541" width="15.33203125" style="15" bestFit="1" customWidth="1"/>
    <col min="7542" max="7542" width="26.109375" style="15" bestFit="1" customWidth="1"/>
    <col min="7543" max="7543" width="16.109375" style="15" bestFit="1" customWidth="1"/>
    <col min="7544" max="7544" width="38.44140625" style="15" bestFit="1" customWidth="1"/>
    <col min="7545" max="7545" width="15.33203125" style="15" bestFit="1" customWidth="1"/>
    <col min="7546" max="7547" width="29.109375" style="15" bestFit="1" customWidth="1"/>
    <col min="7548" max="7549" width="23.6640625" style="15" bestFit="1" customWidth="1"/>
    <col min="7550" max="7550" width="45.44140625" style="15" bestFit="1" customWidth="1"/>
    <col min="7551" max="7551" width="25.109375" style="15" bestFit="1" customWidth="1"/>
    <col min="7552" max="7552" width="15.33203125" style="15" bestFit="1" customWidth="1"/>
    <col min="7553" max="7553" width="30.5546875" style="15" bestFit="1" customWidth="1"/>
    <col min="7554" max="7554" width="28" style="15" bestFit="1" customWidth="1"/>
    <col min="7555" max="7555" width="33" style="15" bestFit="1" customWidth="1"/>
    <col min="7556" max="7557" width="26.109375" style="15" bestFit="1" customWidth="1"/>
    <col min="7558" max="7558" width="22.6640625" style="15" bestFit="1" customWidth="1"/>
    <col min="7559" max="7559" width="20.6640625" style="15" bestFit="1" customWidth="1"/>
    <col min="7560" max="7560" width="32.5546875" style="15" bestFit="1" customWidth="1"/>
    <col min="7561" max="7561" width="20.109375" style="15" bestFit="1" customWidth="1"/>
    <col min="7562" max="7563" width="20.33203125" style="15" bestFit="1" customWidth="1"/>
    <col min="7564" max="7564" width="25.109375" style="15" bestFit="1" customWidth="1"/>
    <col min="7565" max="7565" width="19.88671875" style="15" bestFit="1" customWidth="1"/>
    <col min="7566" max="7566" width="15.33203125" style="15" bestFit="1" customWidth="1"/>
    <col min="7567" max="7567" width="27.44140625" style="15" bestFit="1" customWidth="1"/>
    <col min="7568" max="7568" width="19.5546875" style="15" bestFit="1" customWidth="1"/>
    <col min="7569" max="7569" width="25.109375" style="15" bestFit="1" customWidth="1"/>
    <col min="7570" max="7571" width="26.109375" style="15" bestFit="1" customWidth="1"/>
    <col min="7572" max="7572" width="15.33203125" style="15" bestFit="1" customWidth="1"/>
    <col min="7573" max="7573" width="26.109375" style="15" bestFit="1" customWidth="1"/>
    <col min="7574" max="7574" width="43.109375" style="15" bestFit="1" customWidth="1"/>
    <col min="7575" max="7575" width="25.109375" style="15" bestFit="1" customWidth="1"/>
    <col min="7576" max="7577" width="26.109375" style="15" bestFit="1" customWidth="1"/>
    <col min="7578" max="7578" width="25.109375" style="15" bestFit="1" customWidth="1"/>
    <col min="7579" max="7579" width="26.109375" style="15" bestFit="1" customWidth="1"/>
    <col min="7580" max="7580" width="25.109375" style="15" bestFit="1" customWidth="1"/>
    <col min="7581" max="7581" width="18.109375" style="15" bestFit="1" customWidth="1"/>
    <col min="7582" max="7584" width="20.109375" style="15" bestFit="1" customWidth="1"/>
    <col min="7585" max="7585" width="19.5546875" style="15" bestFit="1" customWidth="1"/>
    <col min="7586" max="7586" width="25.109375" style="15" bestFit="1" customWidth="1"/>
    <col min="7587" max="7588" width="26.109375" style="15" bestFit="1" customWidth="1"/>
    <col min="7589" max="7589" width="25.109375" style="15" bestFit="1" customWidth="1"/>
    <col min="7590" max="7591" width="26.109375" style="15" bestFit="1" customWidth="1"/>
    <col min="7592" max="7592" width="15.33203125" style="15" bestFit="1" customWidth="1"/>
    <col min="7593" max="7593" width="25.109375" style="15" bestFit="1" customWidth="1"/>
    <col min="7594" max="7594" width="16.44140625" style="15" bestFit="1" customWidth="1"/>
    <col min="7595" max="7596" width="26.109375" style="15" bestFit="1" customWidth="1"/>
    <col min="7597" max="7597" width="16.44140625" style="15" bestFit="1" customWidth="1"/>
    <col min="7598" max="7598" width="19.5546875" style="15" bestFit="1" customWidth="1"/>
    <col min="7599" max="7601" width="20.109375" style="15" bestFit="1" customWidth="1"/>
    <col min="7602" max="7602" width="15.33203125" style="15" bestFit="1" customWidth="1"/>
    <col min="7603" max="7603" width="13.44140625" style="15" bestFit="1" customWidth="1"/>
    <col min="7604" max="7607" width="15.33203125" style="15" bestFit="1" customWidth="1"/>
    <col min="7608" max="7608" width="13.44140625" style="15" bestFit="1" customWidth="1"/>
    <col min="7609" max="7609" width="15.33203125" style="15" bestFit="1" customWidth="1"/>
    <col min="7610" max="7610" width="25.109375" style="15" bestFit="1" customWidth="1"/>
    <col min="7611" max="7612" width="26.109375" style="15" bestFit="1" customWidth="1"/>
    <col min="7613" max="7613" width="15.44140625" style="15" bestFit="1" customWidth="1"/>
    <col min="7614" max="7614" width="20.33203125" style="15" bestFit="1" customWidth="1"/>
    <col min="7615" max="7615" width="26.109375" style="15" bestFit="1" customWidth="1"/>
    <col min="7616" max="7616" width="15.33203125" style="15" bestFit="1" customWidth="1"/>
    <col min="7617" max="7617" width="25.109375" style="15" bestFit="1" customWidth="1"/>
    <col min="7618" max="7618" width="15.5546875" style="15" bestFit="1" customWidth="1"/>
    <col min="7619" max="7619" width="16.6640625" style="15" bestFit="1" customWidth="1"/>
    <col min="7620" max="7620" width="19.5546875" style="15" bestFit="1" customWidth="1"/>
    <col min="7621" max="7621" width="28.6640625" style="15" bestFit="1" customWidth="1"/>
    <col min="7622" max="7622" width="25.109375" style="15" bestFit="1" customWidth="1"/>
    <col min="7623" max="7623" width="31.6640625" style="15" bestFit="1" customWidth="1"/>
    <col min="7624" max="7624" width="25.109375" style="15" bestFit="1" customWidth="1"/>
    <col min="7625" max="7625" width="15.33203125" style="15" bestFit="1" customWidth="1"/>
    <col min="7626" max="7626" width="26.109375" style="15" bestFit="1" customWidth="1"/>
    <col min="7627" max="7627" width="25.109375" style="15" bestFit="1" customWidth="1"/>
    <col min="7628" max="7628" width="26.109375" style="15" bestFit="1" customWidth="1"/>
    <col min="7629" max="7629" width="25.109375" style="15" bestFit="1" customWidth="1"/>
    <col min="7630" max="7631" width="26.109375" style="15" bestFit="1" customWidth="1"/>
    <col min="7632" max="7632" width="25.109375" style="15" bestFit="1" customWidth="1"/>
    <col min="7633" max="7634" width="26.109375" style="15" bestFit="1" customWidth="1"/>
    <col min="7635" max="7635" width="19.44140625" style="15" bestFit="1" customWidth="1"/>
    <col min="7636" max="7636" width="25.109375" style="15" bestFit="1" customWidth="1"/>
    <col min="7637" max="7637" width="15.33203125" style="15" bestFit="1" customWidth="1"/>
    <col min="7638" max="7638" width="25.109375" style="15" bestFit="1" customWidth="1"/>
    <col min="7639" max="7640" width="26.109375" style="15" bestFit="1" customWidth="1"/>
    <col min="7641" max="7641" width="15.33203125" style="15" bestFit="1" customWidth="1"/>
    <col min="7642" max="7643" width="25.109375" style="15" bestFit="1" customWidth="1"/>
    <col min="7644" max="7644" width="15.33203125" style="15" bestFit="1" customWidth="1"/>
    <col min="7645" max="7645" width="16.109375" style="15" bestFit="1" customWidth="1"/>
    <col min="7646" max="7646" width="17.88671875" style="15" bestFit="1" customWidth="1"/>
    <col min="7647" max="7647" width="15.33203125" style="15" bestFit="1" customWidth="1"/>
    <col min="7648" max="7648" width="21.88671875" style="15" bestFit="1" customWidth="1"/>
    <col min="7649" max="7650" width="15.33203125" style="15" bestFit="1" customWidth="1"/>
    <col min="7651" max="7653" width="22.6640625" style="15" bestFit="1" customWidth="1"/>
    <col min="7654" max="7654" width="15.33203125" style="15" bestFit="1" customWidth="1"/>
    <col min="7655" max="7655" width="13.44140625" style="15" bestFit="1" customWidth="1"/>
    <col min="7656" max="7656" width="14.6640625" style="15" bestFit="1" customWidth="1"/>
    <col min="7657" max="7657" width="15.33203125" style="15" bestFit="1" customWidth="1"/>
    <col min="7658" max="7658" width="18.88671875" style="15" bestFit="1" customWidth="1"/>
    <col min="7659" max="7659" width="25.109375" style="15" bestFit="1" customWidth="1"/>
    <col min="7660" max="7661" width="26.109375" style="15" bestFit="1" customWidth="1"/>
    <col min="7662" max="7662" width="25.109375" style="15" bestFit="1" customWidth="1"/>
    <col min="7663" max="7663" width="26.109375" style="15" bestFit="1" customWidth="1"/>
    <col min="7664" max="7664" width="27.5546875" style="15" bestFit="1" customWidth="1"/>
    <col min="7665" max="7665" width="15.33203125" style="15" bestFit="1" customWidth="1"/>
    <col min="7666" max="7666" width="14" style="15" bestFit="1" customWidth="1"/>
    <col min="7667" max="7667" width="19.44140625" style="15" bestFit="1" customWidth="1"/>
    <col min="7668" max="7668" width="15.33203125" style="15" bestFit="1" customWidth="1"/>
    <col min="7669" max="7670" width="16.6640625" style="15" bestFit="1" customWidth="1"/>
    <col min="7671" max="7671" width="16.109375" style="15" bestFit="1" customWidth="1"/>
    <col min="7672" max="7672" width="19.5546875" style="15" bestFit="1" customWidth="1"/>
    <col min="7673" max="7673" width="20.5546875" style="15" bestFit="1" customWidth="1"/>
    <col min="7674" max="7674" width="15.33203125" style="15" bestFit="1" customWidth="1"/>
    <col min="7675" max="7675" width="22.109375" style="15" bestFit="1" customWidth="1"/>
    <col min="7676" max="7676" width="25.44140625" style="15" bestFit="1" customWidth="1"/>
    <col min="7677" max="7677" width="25.109375" style="15" bestFit="1" customWidth="1"/>
    <col min="7678" max="7678" width="15.33203125" style="15" bestFit="1" customWidth="1"/>
    <col min="7679" max="7679" width="13.44140625" style="15" bestFit="1" customWidth="1"/>
    <col min="7680" max="7680" width="14.6640625" style="15" bestFit="1" customWidth="1"/>
    <col min="7681" max="7681" width="23.6640625" style="15" bestFit="1" customWidth="1"/>
    <col min="7682" max="7682" width="15.33203125" style="15" bestFit="1" customWidth="1"/>
    <col min="7683" max="7683" width="16.44140625" style="15" bestFit="1" customWidth="1"/>
    <col min="7684" max="7684" width="15.33203125" style="15" bestFit="1" customWidth="1"/>
    <col min="7685" max="7685" width="18.88671875" style="15" bestFit="1" customWidth="1"/>
    <col min="7686" max="7686" width="15.33203125" style="15" bestFit="1" customWidth="1"/>
    <col min="7687" max="7687" width="13.44140625" style="15" bestFit="1" customWidth="1"/>
    <col min="7688" max="7688" width="15.33203125" style="15" bestFit="1" customWidth="1"/>
    <col min="7689" max="7689" width="13.44140625" style="15" bestFit="1" customWidth="1"/>
    <col min="7690" max="7690" width="14.6640625" style="15" bestFit="1" customWidth="1"/>
    <col min="7691" max="7691" width="21.44140625" style="15" bestFit="1" customWidth="1"/>
    <col min="7692" max="7692" width="15.33203125" style="15" bestFit="1" customWidth="1"/>
    <col min="7693" max="7693" width="25.109375" style="15" bestFit="1" customWidth="1"/>
    <col min="7694" max="7695" width="15.33203125" style="15" bestFit="1" customWidth="1"/>
    <col min="7696" max="7696" width="14" style="15" bestFit="1" customWidth="1"/>
    <col min="7697" max="7697" width="15.33203125" style="15" bestFit="1" customWidth="1"/>
    <col min="7698" max="7698" width="20.33203125" style="15" bestFit="1" customWidth="1"/>
    <col min="7699" max="7699" width="25.109375" style="15" bestFit="1" customWidth="1"/>
    <col min="7700" max="7700" width="18" style="15" bestFit="1" customWidth="1"/>
    <col min="7701" max="7701" width="15.33203125" style="15" bestFit="1" customWidth="1"/>
    <col min="7702" max="7702" width="14" style="15" bestFit="1" customWidth="1"/>
    <col min="7703" max="7703" width="15.33203125" style="15" bestFit="1" customWidth="1"/>
    <col min="7704" max="7704" width="13.44140625" style="15" bestFit="1" customWidth="1"/>
    <col min="7705" max="7705" width="14.6640625" style="15" bestFit="1" customWidth="1"/>
    <col min="7706" max="7706" width="26.6640625" style="15" bestFit="1" customWidth="1"/>
    <col min="7707" max="7708" width="28.6640625" style="15" bestFit="1" customWidth="1"/>
    <col min="7709" max="7709" width="45.44140625" style="15" bestFit="1" customWidth="1"/>
    <col min="7710" max="7710" width="15.33203125" style="15" bestFit="1" customWidth="1"/>
    <col min="7711" max="7711" width="26" style="15" bestFit="1" customWidth="1"/>
    <col min="7712" max="7712" width="17.5546875" style="15" bestFit="1" customWidth="1"/>
    <col min="7713" max="7713" width="18.109375" style="15" bestFit="1" customWidth="1"/>
    <col min="7714" max="7714" width="25.109375" style="15" bestFit="1" customWidth="1"/>
    <col min="7715" max="7715" width="26.109375" style="15" bestFit="1" customWidth="1"/>
    <col min="7716" max="7716" width="25.109375" style="15" bestFit="1" customWidth="1"/>
    <col min="7717" max="7717" width="15.33203125" style="15" bestFit="1" customWidth="1"/>
    <col min="7718" max="7718" width="21" style="15" bestFit="1" customWidth="1"/>
    <col min="7719" max="7719" width="25.109375" style="15" bestFit="1" customWidth="1"/>
    <col min="7720" max="7720" width="26.109375" style="15" bestFit="1" customWidth="1"/>
    <col min="7721" max="7721" width="27.5546875" style="15" bestFit="1" customWidth="1"/>
    <col min="7722" max="7722" width="25.109375" style="15" bestFit="1" customWidth="1"/>
    <col min="7723" max="7724" width="26.109375" style="15" bestFit="1" customWidth="1"/>
    <col min="7725" max="7725" width="32.6640625" style="15" bestFit="1" customWidth="1"/>
    <col min="7726" max="7727" width="16.6640625" style="15" bestFit="1" customWidth="1"/>
    <col min="7728" max="7728" width="15.33203125" style="15" bestFit="1" customWidth="1"/>
    <col min="7729" max="7729" width="16.33203125" style="15" bestFit="1" customWidth="1"/>
    <col min="7730" max="7731" width="25.109375" style="15" bestFit="1" customWidth="1"/>
    <col min="7732" max="7732" width="15.33203125" style="15" bestFit="1" customWidth="1"/>
    <col min="7733" max="7733" width="24.109375" style="15" bestFit="1" customWidth="1"/>
    <col min="7734" max="7734" width="15.33203125" style="15" bestFit="1" customWidth="1"/>
    <col min="7735" max="7735" width="24" style="15" bestFit="1" customWidth="1"/>
    <col min="7736" max="7736" width="25.109375" style="15" bestFit="1" customWidth="1"/>
    <col min="7737" max="7737" width="26.109375" style="15" bestFit="1" customWidth="1"/>
    <col min="7738" max="7738" width="27.5546875" style="15" bestFit="1" customWidth="1"/>
    <col min="7739" max="7739" width="33.109375" style="15" bestFit="1" customWidth="1"/>
    <col min="7740" max="7740" width="16.5546875" style="15" bestFit="1" customWidth="1"/>
    <col min="7741" max="7741" width="25.109375" style="15" bestFit="1" customWidth="1"/>
    <col min="7742" max="7742" width="26.109375" style="15" bestFit="1" customWidth="1"/>
    <col min="7743" max="7743" width="27.109375" style="15" bestFit="1" customWidth="1"/>
    <col min="7744" max="7744" width="15.6640625" style="15" bestFit="1" customWidth="1"/>
    <col min="7745" max="7745" width="23.88671875" style="15" bestFit="1" customWidth="1"/>
    <col min="7746" max="7746" width="25.109375" style="15" bestFit="1" customWidth="1"/>
    <col min="7747" max="7747" width="26.109375" style="15" bestFit="1" customWidth="1"/>
    <col min="7748" max="7748" width="27.5546875" style="15" bestFit="1" customWidth="1"/>
    <col min="7749" max="7750" width="25.109375" style="15" bestFit="1" customWidth="1"/>
    <col min="7751" max="7751" width="26" style="15" bestFit="1" customWidth="1"/>
    <col min="7752" max="7752" width="25.109375" style="15" bestFit="1" customWidth="1"/>
    <col min="7753" max="7753" width="24.6640625" style="15" bestFit="1" customWidth="1"/>
    <col min="7754" max="7754" width="23" style="15" bestFit="1" customWidth="1"/>
    <col min="7755" max="7755" width="22" style="15" bestFit="1" customWidth="1"/>
    <col min="7756" max="7756" width="25.109375" style="15" bestFit="1" customWidth="1"/>
    <col min="7757" max="7757" width="26.109375" style="15" bestFit="1" customWidth="1"/>
    <col min="7758" max="7758" width="18.88671875" style="15" bestFit="1" customWidth="1"/>
    <col min="7759" max="7759" width="25.109375" style="15" bestFit="1" customWidth="1"/>
    <col min="7760" max="7760" width="26.109375" style="15" bestFit="1" customWidth="1"/>
    <col min="7761" max="7761" width="27.5546875" style="15" bestFit="1" customWidth="1"/>
    <col min="7762" max="7762" width="15.33203125" style="15" bestFit="1" customWidth="1"/>
    <col min="7763" max="7763" width="24.109375" style="15" bestFit="1" customWidth="1"/>
    <col min="7764" max="7764" width="25.33203125" style="15" bestFit="1" customWidth="1"/>
    <col min="7765" max="7765" width="20.109375" style="15" bestFit="1" customWidth="1"/>
    <col min="7766" max="7766" width="17.44140625" style="15" bestFit="1" customWidth="1"/>
    <col min="7767" max="7767" width="21.5546875" style="15" bestFit="1" customWidth="1"/>
    <col min="7768" max="7768" width="26" style="15" bestFit="1" customWidth="1"/>
    <col min="7769" max="7769" width="26.88671875" style="15" bestFit="1" customWidth="1"/>
    <col min="7770" max="7770" width="20" style="15" bestFit="1" customWidth="1"/>
    <col min="7771" max="7771" width="37" style="15" bestFit="1" customWidth="1"/>
    <col min="7772" max="7772" width="15.33203125" style="15" bestFit="1" customWidth="1"/>
    <col min="7773" max="7773" width="15.6640625" style="15" bestFit="1" customWidth="1"/>
    <col min="7774" max="7774" width="15.33203125" style="15" bestFit="1" customWidth="1"/>
    <col min="7775" max="7775" width="23" style="15" bestFit="1" customWidth="1"/>
    <col min="7776" max="7776" width="15.33203125" style="15" bestFit="1" customWidth="1"/>
    <col min="7777" max="7777" width="13.44140625" style="15" bestFit="1" customWidth="1"/>
    <col min="7778" max="7779" width="15.33203125" style="15" bestFit="1" customWidth="1"/>
    <col min="7780" max="7780" width="30.109375" style="15" bestFit="1" customWidth="1"/>
    <col min="7781" max="7781" width="15.33203125" style="15" bestFit="1" customWidth="1"/>
    <col min="7782" max="7782" width="23.6640625" style="15" bestFit="1" customWidth="1"/>
    <col min="7783" max="7783" width="15.33203125" style="15" bestFit="1" customWidth="1"/>
    <col min="7784" max="7784" width="13.44140625" style="15" bestFit="1" customWidth="1"/>
    <col min="7785" max="7785" width="19" style="15" bestFit="1" customWidth="1"/>
    <col min="7786" max="7787" width="26.109375" style="15" bestFit="1" customWidth="1"/>
    <col min="7788" max="7788" width="59.88671875" style="15" bestFit="1" customWidth="1"/>
    <col min="7789" max="7789" width="29.5546875" style="15" bestFit="1" customWidth="1"/>
    <col min="7790" max="7790" width="25.44140625" style="15" bestFit="1" customWidth="1"/>
    <col min="7791" max="7791" width="35.6640625" style="15" bestFit="1" customWidth="1"/>
    <col min="7792" max="7792" width="44.44140625" style="15" bestFit="1" customWidth="1"/>
    <col min="7793" max="7793" width="50.5546875" style="15" bestFit="1" customWidth="1"/>
    <col min="7794" max="7795" width="42.109375" style="15" bestFit="1" customWidth="1"/>
    <col min="7796" max="7797" width="53.5546875" style="15" bestFit="1" customWidth="1"/>
    <col min="7798" max="7798" width="39.88671875" style="15" bestFit="1" customWidth="1"/>
    <col min="7799" max="7800" width="25" style="15" bestFit="1" customWidth="1"/>
    <col min="7801" max="7801" width="33.109375" style="15" bestFit="1" customWidth="1"/>
    <col min="7802" max="7802" width="33.5546875" style="15" bestFit="1" customWidth="1"/>
    <col min="7803" max="7803" width="36.6640625" style="15" bestFit="1" customWidth="1"/>
    <col min="7804" max="7804" width="36" style="15" bestFit="1" customWidth="1"/>
    <col min="7805" max="7805" width="23.88671875" style="15" bestFit="1" customWidth="1"/>
    <col min="7806" max="7807" width="30.88671875" style="15" bestFit="1" customWidth="1"/>
    <col min="7808" max="7809" width="21.6640625" style="15" bestFit="1" customWidth="1"/>
    <col min="7810" max="7810" width="28.33203125" style="15" bestFit="1" customWidth="1"/>
    <col min="7811" max="7813" width="25.109375" style="15" bestFit="1" customWidth="1"/>
    <col min="7814" max="7815" width="26.109375" style="15" bestFit="1" customWidth="1"/>
    <col min="7816" max="7817" width="25.109375" style="15" bestFit="1" customWidth="1"/>
    <col min="7818" max="7818" width="19.6640625" style="15" bestFit="1" customWidth="1"/>
    <col min="7819" max="7819" width="25.109375" style="15" bestFit="1" customWidth="1"/>
    <col min="7820" max="7820" width="26.109375" style="15" bestFit="1" customWidth="1"/>
    <col min="7821" max="7821" width="27.5546875" style="15" bestFit="1" customWidth="1"/>
    <col min="7822" max="7822" width="15.33203125" style="15" bestFit="1" customWidth="1"/>
    <col min="7823" max="7823" width="13.44140625" style="15" bestFit="1" customWidth="1"/>
    <col min="7824" max="7824" width="19.5546875" style="15" bestFit="1" customWidth="1"/>
    <col min="7825" max="7825" width="15.33203125" style="15" bestFit="1" customWidth="1"/>
    <col min="7826" max="7826" width="24.33203125" style="15" bestFit="1" customWidth="1"/>
    <col min="7827" max="7827" width="21.33203125" style="15" bestFit="1" customWidth="1"/>
    <col min="7828" max="7828" width="26.109375" style="15" bestFit="1" customWidth="1"/>
    <col min="7829" max="7829" width="21.88671875" style="15" bestFit="1" customWidth="1"/>
    <col min="7830" max="7830" width="30" style="15" bestFit="1" customWidth="1"/>
    <col min="7831" max="7831" width="15.33203125" style="15" bestFit="1" customWidth="1"/>
    <col min="7832" max="7833" width="26.5546875" style="15" bestFit="1" customWidth="1"/>
    <col min="7834" max="7834" width="37.6640625" style="15" bestFit="1" customWidth="1"/>
    <col min="7835" max="7835" width="25.109375" style="15" bestFit="1" customWidth="1"/>
    <col min="7836" max="7837" width="26.109375" style="15" bestFit="1" customWidth="1"/>
    <col min="7838" max="7838" width="19.5546875" style="15" bestFit="1" customWidth="1"/>
    <col min="7839" max="7839" width="26.109375" style="15" bestFit="1" customWidth="1"/>
    <col min="7840" max="7840" width="24.44140625" style="15" bestFit="1" customWidth="1"/>
    <col min="7841" max="7841" width="24.5546875" style="15" bestFit="1" customWidth="1"/>
    <col min="7842" max="7843" width="15.33203125" style="15" bestFit="1" customWidth="1"/>
    <col min="7844" max="7845" width="26.109375" style="15" bestFit="1" customWidth="1"/>
    <col min="7846" max="7846" width="20.6640625" style="15" bestFit="1" customWidth="1"/>
    <col min="7847" max="7847" width="17.109375" style="15" bestFit="1" customWidth="1"/>
    <col min="7848" max="7848" width="19.6640625" style="15" bestFit="1" customWidth="1"/>
    <col min="7849" max="7851" width="17.44140625" style="15" bestFit="1" customWidth="1"/>
    <col min="7852" max="7852" width="25" style="15" bestFit="1" customWidth="1"/>
    <col min="7853" max="7853" width="15.33203125" style="15" bestFit="1" customWidth="1"/>
    <col min="7854" max="7855" width="26.109375" style="15" bestFit="1" customWidth="1"/>
    <col min="7856" max="7857" width="15.33203125" style="15" bestFit="1" customWidth="1"/>
    <col min="7858" max="7858" width="25.109375" style="15" bestFit="1" customWidth="1"/>
    <col min="7859" max="7859" width="26.109375" style="15" bestFit="1" customWidth="1"/>
    <col min="7860" max="7860" width="27.5546875" style="15" bestFit="1" customWidth="1"/>
    <col min="7861" max="7861" width="25.109375" style="15" bestFit="1" customWidth="1"/>
    <col min="7862" max="7863" width="26.109375" style="15" bestFit="1" customWidth="1"/>
    <col min="7864" max="7864" width="15.33203125" style="15" bestFit="1" customWidth="1"/>
    <col min="7865" max="7865" width="13.44140625" style="15" bestFit="1" customWidth="1"/>
    <col min="7866" max="7866" width="25.109375" style="15" bestFit="1" customWidth="1"/>
    <col min="7867" max="7867" width="26.109375" style="15" bestFit="1" customWidth="1"/>
    <col min="7868" max="7868" width="27.5546875" style="15" bestFit="1" customWidth="1"/>
    <col min="7869" max="7869" width="15.33203125" style="15" bestFit="1" customWidth="1"/>
    <col min="7870" max="7870" width="28.5546875" style="15" bestFit="1" customWidth="1"/>
    <col min="7871" max="7871" width="20.109375" style="15" bestFit="1" customWidth="1"/>
    <col min="7872" max="7872" width="18.5546875" style="15" bestFit="1" customWidth="1"/>
    <col min="7873" max="7874" width="26.109375" style="15" bestFit="1" customWidth="1"/>
    <col min="7875" max="7876" width="15.33203125" style="15" bestFit="1" customWidth="1"/>
    <col min="7877" max="7878" width="22.88671875" style="15" bestFit="1" customWidth="1"/>
    <col min="7879" max="7879" width="15.33203125" style="15" bestFit="1" customWidth="1"/>
    <col min="7880" max="7880" width="17.88671875" style="15" bestFit="1" customWidth="1"/>
    <col min="7881" max="7881" width="15.33203125" style="15" bestFit="1" customWidth="1"/>
    <col min="7882" max="7882" width="26.6640625" style="15" bestFit="1" customWidth="1"/>
    <col min="7883" max="7885" width="15.44140625" style="15" bestFit="1" customWidth="1"/>
    <col min="7886" max="7886" width="26" style="15" bestFit="1" customWidth="1"/>
    <col min="7887" max="7887" width="18" style="15" bestFit="1" customWidth="1"/>
    <col min="7888" max="7888" width="15.33203125" style="15" bestFit="1" customWidth="1"/>
    <col min="7889" max="7889" width="18.44140625" style="15" bestFit="1" customWidth="1"/>
    <col min="7890" max="7891" width="15.33203125" style="15" bestFit="1" customWidth="1"/>
    <col min="7892" max="7892" width="20.88671875" style="15" bestFit="1" customWidth="1"/>
    <col min="7893" max="7893" width="33.33203125" style="15" bestFit="1" customWidth="1"/>
    <col min="7894" max="7895" width="25.109375" style="15" bestFit="1" customWidth="1"/>
    <col min="7896" max="7896" width="17.5546875" style="15" bestFit="1" customWidth="1"/>
    <col min="7897" max="7897" width="16.44140625" style="15" bestFit="1" customWidth="1"/>
    <col min="7898" max="7898" width="23.109375" style="15" bestFit="1" customWidth="1"/>
    <col min="7899" max="7899" width="15.33203125" style="15" bestFit="1" customWidth="1"/>
    <col min="7900" max="7900" width="14.109375" style="15" bestFit="1" customWidth="1"/>
    <col min="7901" max="7901" width="14.6640625" style="15" bestFit="1" customWidth="1"/>
    <col min="7902" max="7902" width="15.33203125" style="15" bestFit="1" customWidth="1"/>
    <col min="7903" max="7903" width="30" style="15" bestFit="1" customWidth="1"/>
    <col min="7904" max="7904" width="38.88671875" style="15" bestFit="1" customWidth="1"/>
    <col min="7905" max="7905" width="15.33203125" style="15" bestFit="1" customWidth="1"/>
    <col min="7906" max="7906" width="13.44140625" style="15" bestFit="1" customWidth="1"/>
    <col min="7907" max="7907" width="14.6640625" style="15" bestFit="1" customWidth="1"/>
    <col min="7908" max="7908" width="25.109375" style="15" bestFit="1" customWidth="1"/>
    <col min="7909" max="7909" width="15.33203125" style="15" bestFit="1" customWidth="1"/>
    <col min="7910" max="7910" width="13.44140625" style="15" bestFit="1" customWidth="1"/>
    <col min="7911" max="7911" width="25.109375" style="15" bestFit="1" customWidth="1"/>
    <col min="7912" max="7912" width="17" style="15" bestFit="1" customWidth="1"/>
    <col min="7913" max="7913" width="25.109375" style="15" bestFit="1" customWidth="1"/>
    <col min="7914" max="7915" width="26.109375" style="15" bestFit="1" customWidth="1"/>
    <col min="7916" max="7916" width="25.109375" style="15" bestFit="1" customWidth="1"/>
    <col min="7917" max="7917" width="26.109375" style="15" bestFit="1" customWidth="1"/>
    <col min="7918" max="7920" width="25.44140625" style="15" bestFit="1" customWidth="1"/>
    <col min="7921" max="7922" width="15.33203125" style="15" bestFit="1" customWidth="1"/>
    <col min="7923" max="7923" width="19.44140625" style="15" bestFit="1" customWidth="1"/>
    <col min="7924" max="7924" width="20.33203125" style="15" bestFit="1" customWidth="1"/>
    <col min="7925" max="7925" width="18" style="15" bestFit="1" customWidth="1"/>
    <col min="7926" max="7926" width="15.33203125" style="15" bestFit="1" customWidth="1"/>
    <col min="7927" max="7927" width="16.88671875" style="15" bestFit="1" customWidth="1"/>
    <col min="7928" max="7928" width="25.109375" style="15" bestFit="1" customWidth="1"/>
    <col min="7929" max="7930" width="23.6640625" style="15" bestFit="1" customWidth="1"/>
    <col min="7931" max="7931" width="26.109375" style="15" bestFit="1" customWidth="1"/>
    <col min="7932" max="7932" width="15.33203125" style="15" bestFit="1" customWidth="1"/>
    <col min="7933" max="7933" width="25.88671875" style="15" bestFit="1" customWidth="1"/>
    <col min="7934" max="7934" width="16.44140625" style="15" bestFit="1" customWidth="1"/>
    <col min="7935" max="7936" width="23" style="15" bestFit="1" customWidth="1"/>
    <col min="7937" max="7939" width="44.33203125" style="15" bestFit="1" customWidth="1"/>
    <col min="7940" max="7940" width="20.88671875" style="15" bestFit="1" customWidth="1"/>
    <col min="7941" max="7941" width="25.109375" style="15" bestFit="1" customWidth="1"/>
    <col min="7942" max="7942" width="26.109375" style="15" bestFit="1" customWidth="1"/>
    <col min="7943" max="7943" width="27.5546875" style="15" bestFit="1" customWidth="1"/>
    <col min="7944" max="7944" width="15.33203125" style="15" bestFit="1" customWidth="1"/>
    <col min="7945" max="7945" width="13.44140625" style="15" bestFit="1" customWidth="1"/>
    <col min="7946" max="7946" width="14.6640625" style="15" bestFit="1" customWidth="1"/>
    <col min="7947" max="7948" width="23.5546875" style="15" bestFit="1" customWidth="1"/>
    <col min="7949" max="7951" width="15.33203125" style="15" bestFit="1" customWidth="1"/>
    <col min="7952" max="7952" width="27.6640625" style="15" bestFit="1" customWidth="1"/>
    <col min="7953" max="7953" width="15.33203125" style="15" bestFit="1" customWidth="1"/>
    <col min="7954" max="7954" width="25.109375" style="15" bestFit="1" customWidth="1"/>
    <col min="7955" max="7955" width="32.44140625" style="15" bestFit="1" customWidth="1"/>
    <col min="7956" max="7956" width="25.109375" style="15" bestFit="1" customWidth="1"/>
    <col min="7957" max="7958" width="26.109375" style="15" bestFit="1" customWidth="1"/>
    <col min="7959" max="7960" width="24.6640625" style="15" bestFit="1" customWidth="1"/>
    <col min="7961" max="7961" width="27.5546875" style="15" bestFit="1" customWidth="1"/>
    <col min="7962" max="7962" width="23.33203125" style="15" bestFit="1" customWidth="1"/>
    <col min="7963" max="7963" width="25.109375" style="15" bestFit="1" customWidth="1"/>
    <col min="7964" max="7964" width="14.33203125" style="15" bestFit="1" customWidth="1"/>
    <col min="7965" max="7965" width="28.33203125" style="15" bestFit="1" customWidth="1"/>
    <col min="7966" max="7966" width="25.109375" style="15" bestFit="1" customWidth="1"/>
    <col min="7967" max="7967" width="28.109375" style="15" bestFit="1" customWidth="1"/>
    <col min="7968" max="7968" width="25.109375" style="15" bestFit="1" customWidth="1"/>
    <col min="7969" max="7969" width="29.88671875" style="15" bestFit="1" customWidth="1"/>
    <col min="7970" max="7970" width="25.109375" style="15" bestFit="1" customWidth="1"/>
    <col min="7971" max="7971" width="33.44140625" style="15" bestFit="1" customWidth="1"/>
    <col min="7972" max="7972" width="30" style="15" bestFit="1" customWidth="1"/>
    <col min="7973" max="7974" width="23.44140625" style="15" bestFit="1" customWidth="1"/>
    <col min="7975" max="7976" width="22.5546875" style="15" bestFit="1" customWidth="1"/>
    <col min="7977" max="7977" width="30.5546875" style="15" bestFit="1" customWidth="1"/>
    <col min="7978" max="7978" width="23.6640625" style="15" bestFit="1" customWidth="1"/>
    <col min="7979" max="7979" width="15.33203125" style="15" bestFit="1" customWidth="1"/>
    <col min="7980" max="7980" width="34.33203125" style="15" bestFit="1" customWidth="1"/>
    <col min="7981" max="7981" width="27.44140625" style="15" bestFit="1" customWidth="1"/>
    <col min="7982" max="7982" width="24.5546875" style="15" bestFit="1" customWidth="1"/>
    <col min="7983" max="7983" width="25.109375" style="15" bestFit="1" customWidth="1"/>
    <col min="7984" max="7985" width="30" style="15" bestFit="1" customWidth="1"/>
    <col min="7986" max="7986" width="24.44140625" style="15" bestFit="1" customWidth="1"/>
    <col min="7987" max="7988" width="26.109375" style="15" bestFit="1" customWidth="1"/>
    <col min="7989" max="7989" width="22.109375" style="15" bestFit="1" customWidth="1"/>
    <col min="7990" max="7990" width="16.44140625" style="15" bestFit="1" customWidth="1"/>
    <col min="7991" max="7991" width="25.109375" style="15" bestFit="1" customWidth="1"/>
    <col min="7992" max="7992" width="20.44140625" style="15" bestFit="1" customWidth="1"/>
    <col min="7993" max="7995" width="16.44140625" style="15" bestFit="1" customWidth="1"/>
    <col min="7996" max="7996" width="28.6640625" style="15" bestFit="1" customWidth="1"/>
    <col min="7997" max="7997" width="33.88671875" style="15" bestFit="1" customWidth="1"/>
    <col min="7998" max="7998" width="31.109375" style="15" bestFit="1" customWidth="1"/>
    <col min="7999" max="8000" width="26.109375" style="15" bestFit="1" customWidth="1"/>
    <col min="8001" max="8002" width="29.109375" style="15" bestFit="1" customWidth="1"/>
    <col min="8003" max="8003" width="29.44140625" style="15" bestFit="1" customWidth="1"/>
    <col min="8004" max="8004" width="30.44140625" style="15" bestFit="1" customWidth="1"/>
    <col min="8005" max="8007" width="25.44140625" style="15" bestFit="1" customWidth="1"/>
    <col min="8008" max="8008" width="25.109375" style="15" bestFit="1" customWidth="1"/>
    <col min="8009" max="8009" width="15.33203125" style="15" bestFit="1" customWidth="1"/>
    <col min="8010" max="8010" width="14" style="15" bestFit="1" customWidth="1"/>
    <col min="8011" max="8011" width="20.33203125" style="15" bestFit="1" customWidth="1"/>
    <col min="8012" max="8013" width="26.109375" style="15" bestFit="1" customWidth="1"/>
    <col min="8014" max="8014" width="15.33203125" style="15" bestFit="1" customWidth="1"/>
    <col min="8015" max="8017" width="44.6640625" style="15" bestFit="1" customWidth="1"/>
    <col min="8018" max="8018" width="30.5546875" style="15" bestFit="1" customWidth="1"/>
    <col min="8019" max="8019" width="29.33203125" style="15" bestFit="1" customWidth="1"/>
    <col min="8020" max="8020" width="26.88671875" style="15" bestFit="1" customWidth="1"/>
    <col min="8021" max="8023" width="35" style="15" bestFit="1" customWidth="1"/>
    <col min="8024" max="8026" width="31.5546875" style="15" bestFit="1" customWidth="1"/>
    <col min="8027" max="8028" width="15.33203125" style="15" bestFit="1" customWidth="1"/>
    <col min="8029" max="8029" width="31.88671875" style="15" bestFit="1" customWidth="1"/>
    <col min="8030" max="8030" width="15.33203125" style="15" bestFit="1" customWidth="1"/>
    <col min="8031" max="8031" width="19.44140625" style="15" bestFit="1" customWidth="1"/>
    <col min="8032" max="8032" width="17" style="15" bestFit="1" customWidth="1"/>
    <col min="8033" max="8034" width="25.109375" style="15" bestFit="1" customWidth="1"/>
    <col min="8035" max="8035" width="15.33203125" style="15" bestFit="1" customWidth="1"/>
    <col min="8036" max="8036" width="17.6640625" style="15" bestFit="1" customWidth="1"/>
    <col min="8037" max="8037" width="15.33203125" style="15" bestFit="1" customWidth="1"/>
    <col min="8038" max="8038" width="13.44140625" style="15" bestFit="1" customWidth="1"/>
    <col min="8039" max="8039" width="14.6640625" style="15" bestFit="1" customWidth="1"/>
    <col min="8040" max="8044" width="15.33203125" style="15" bestFit="1" customWidth="1"/>
    <col min="8045" max="8045" width="29.44140625" style="15" bestFit="1" customWidth="1"/>
    <col min="8046" max="8048" width="15.33203125" style="15" bestFit="1" customWidth="1"/>
    <col min="8049" max="8049" width="13.44140625" style="15" bestFit="1" customWidth="1"/>
    <col min="8050" max="8050" width="15.33203125" style="15" bestFit="1" customWidth="1"/>
    <col min="8051" max="8051" width="13.44140625" style="15" bestFit="1" customWidth="1"/>
    <col min="8052" max="8052" width="14.6640625" style="15" bestFit="1" customWidth="1"/>
    <col min="8053" max="8054" width="15.33203125" style="15" bestFit="1" customWidth="1"/>
    <col min="8055" max="8055" width="33.33203125" style="15" bestFit="1" customWidth="1"/>
    <col min="8056" max="8057" width="25.109375" style="15" bestFit="1" customWidth="1"/>
    <col min="8058" max="8060" width="26.109375" style="15" bestFit="1" customWidth="1"/>
    <col min="8061" max="8061" width="27.44140625" style="15" bestFit="1" customWidth="1"/>
    <col min="8062" max="8062" width="15.33203125" style="15" bestFit="1" customWidth="1"/>
    <col min="8063" max="8063" width="16.33203125" style="15" bestFit="1" customWidth="1"/>
    <col min="8064" max="8064" width="18.88671875" style="15" bestFit="1" customWidth="1"/>
    <col min="8065" max="8065" width="25.109375" style="15" bestFit="1" customWidth="1"/>
    <col min="8066" max="8066" width="20" style="15" bestFit="1" customWidth="1"/>
    <col min="8067" max="8068" width="23" style="15" bestFit="1" customWidth="1"/>
    <col min="8069" max="8069" width="15.33203125" style="15" bestFit="1" customWidth="1"/>
    <col min="8070" max="8072" width="53.33203125" style="15" bestFit="1" customWidth="1"/>
    <col min="8073" max="8073" width="19.5546875" style="15" bestFit="1" customWidth="1"/>
    <col min="8074" max="8075" width="15.33203125" style="15" bestFit="1" customWidth="1"/>
    <col min="8076" max="8076" width="14" style="15" bestFit="1" customWidth="1"/>
    <col min="8077" max="8079" width="15.33203125" style="15" bestFit="1" customWidth="1"/>
    <col min="8080" max="8082" width="21.6640625" style="15" bestFit="1" customWidth="1"/>
    <col min="8083" max="8083" width="25.109375" style="15" bestFit="1" customWidth="1"/>
    <col min="8084" max="8084" width="26.109375" style="15" bestFit="1" customWidth="1"/>
    <col min="8085" max="8085" width="15.33203125" style="15" bestFit="1" customWidth="1"/>
    <col min="8086" max="8086" width="25.109375" style="15" bestFit="1" customWidth="1"/>
    <col min="8087" max="8088" width="26.109375" style="15" bestFit="1" customWidth="1"/>
    <col min="8089" max="8091" width="33.33203125" style="15" bestFit="1" customWidth="1"/>
    <col min="8092" max="8092" width="25.109375" style="15" bestFit="1" customWidth="1"/>
    <col min="8093" max="8093" width="21.6640625" style="15" bestFit="1" customWidth="1"/>
    <col min="8094" max="8094" width="25.109375" style="15" bestFit="1" customWidth="1"/>
    <col min="8095" max="8095" width="15.33203125" style="15" bestFit="1" customWidth="1"/>
    <col min="8096" max="8096" width="17.88671875" style="15" bestFit="1" customWidth="1"/>
    <col min="8097" max="8097" width="15.33203125" style="15" bestFit="1" customWidth="1"/>
    <col min="8098" max="8098" width="50.44140625" style="15" bestFit="1" customWidth="1"/>
    <col min="8099" max="8099" width="15.33203125" style="15" bestFit="1" customWidth="1"/>
    <col min="8100" max="8101" width="39.6640625" style="15" bestFit="1" customWidth="1"/>
    <col min="8102" max="8102" width="15.33203125" style="15" bestFit="1" customWidth="1"/>
    <col min="8103" max="8103" width="14.5546875" style="15" bestFit="1" customWidth="1"/>
    <col min="8104" max="8104" width="14.6640625" style="15" bestFit="1" customWidth="1"/>
    <col min="8105" max="8105" width="15.33203125" style="15" bestFit="1" customWidth="1"/>
    <col min="8106" max="8106" width="13.44140625" style="15" bestFit="1" customWidth="1"/>
    <col min="8107" max="8107" width="19.5546875" style="15" bestFit="1" customWidth="1"/>
    <col min="8108" max="8108" width="15.33203125" style="15" bestFit="1" customWidth="1"/>
    <col min="8109" max="8109" width="14" style="15" bestFit="1" customWidth="1"/>
    <col min="8110" max="8112" width="15.33203125" style="15" bestFit="1" customWidth="1"/>
    <col min="8113" max="8113" width="25.109375" style="15" bestFit="1" customWidth="1"/>
    <col min="8114" max="8115" width="26.109375" style="15" bestFit="1" customWidth="1"/>
    <col min="8116" max="8116" width="25.109375" style="15" bestFit="1" customWidth="1"/>
    <col min="8117" max="8118" width="15.33203125" style="15" bestFit="1" customWidth="1"/>
    <col min="8119" max="8119" width="13.44140625" style="15" bestFit="1" customWidth="1"/>
    <col min="8120" max="8120" width="14.6640625" style="15" bestFit="1" customWidth="1"/>
    <col min="8121" max="8121" width="19.6640625" style="15" bestFit="1" customWidth="1"/>
    <col min="8122" max="8122" width="16.5546875" style="15" bestFit="1" customWidth="1"/>
    <col min="8123" max="8123" width="15.33203125" style="15" bestFit="1" customWidth="1"/>
    <col min="8124" max="8124" width="13.44140625" style="15" bestFit="1" customWidth="1"/>
    <col min="8125" max="8125" width="14.6640625" style="15" bestFit="1" customWidth="1"/>
    <col min="8126" max="8126" width="15.33203125" style="15" bestFit="1" customWidth="1"/>
    <col min="8127" max="8127" width="30.33203125" style="15" bestFit="1" customWidth="1"/>
    <col min="8128" max="8128" width="25.109375" style="15" bestFit="1" customWidth="1"/>
    <col min="8129" max="8129" width="15.33203125" style="15" bestFit="1" customWidth="1"/>
    <col min="8130" max="8130" width="29.109375" style="15" bestFit="1" customWidth="1"/>
    <col min="8131" max="8131" width="26.6640625" style="15" bestFit="1" customWidth="1"/>
    <col min="8132" max="8132" width="25.109375" style="15" bestFit="1" customWidth="1"/>
    <col min="8133" max="8133" width="22.5546875" style="15" bestFit="1" customWidth="1"/>
    <col min="8134" max="8136" width="30.5546875" style="15" bestFit="1" customWidth="1"/>
    <col min="8137" max="8137" width="36.6640625" style="15" bestFit="1" customWidth="1"/>
    <col min="8138" max="8139" width="22.33203125" style="15" bestFit="1" customWidth="1"/>
    <col min="8140" max="8141" width="21.88671875" style="15" bestFit="1" customWidth="1"/>
    <col min="8142" max="8142" width="26.44140625" style="15" bestFit="1" customWidth="1"/>
    <col min="8143" max="8143" width="25.44140625" style="15" bestFit="1" customWidth="1"/>
    <col min="8144" max="8144" width="16.44140625" style="15" bestFit="1" customWidth="1"/>
    <col min="8145" max="8146" width="36.109375" style="15" bestFit="1" customWidth="1"/>
    <col min="8147" max="8147" width="30.44140625" style="15" bestFit="1" customWidth="1"/>
    <col min="8148" max="8148" width="26.5546875" style="15" bestFit="1" customWidth="1"/>
    <col min="8149" max="8149" width="25.33203125" style="15" bestFit="1" customWidth="1"/>
    <col min="8150" max="8150" width="30.88671875" style="15" bestFit="1" customWidth="1"/>
    <col min="8151" max="8152" width="37.6640625" style="15" bestFit="1" customWidth="1"/>
    <col min="8153" max="8153" width="15.33203125" style="15" bestFit="1" customWidth="1"/>
    <col min="8154" max="8154" width="14" style="15" bestFit="1" customWidth="1"/>
    <col min="8155" max="8156" width="25.6640625" style="15" bestFit="1" customWidth="1"/>
    <col min="8157" max="8157" width="15.33203125" style="15" bestFit="1" customWidth="1"/>
    <col min="8158" max="8158" width="23.88671875" style="15" bestFit="1" customWidth="1"/>
    <col min="8159" max="8159" width="15.33203125" style="15" bestFit="1" customWidth="1"/>
    <col min="8160" max="8160" width="36.6640625" style="15" bestFit="1" customWidth="1"/>
    <col min="8161" max="8161" width="15.33203125" style="15" bestFit="1" customWidth="1"/>
    <col min="8162" max="8163" width="17.44140625" style="15" bestFit="1" customWidth="1"/>
    <col min="8164" max="8165" width="27.5546875" style="15" bestFit="1" customWidth="1"/>
    <col min="8166" max="8166" width="15.33203125" style="15" bestFit="1" customWidth="1"/>
    <col min="8167" max="8167" width="14" style="15" bestFit="1" customWidth="1"/>
    <col min="8168" max="8168" width="25.109375" style="15" bestFit="1" customWidth="1"/>
    <col min="8169" max="8169" width="15.33203125" style="15" bestFit="1" customWidth="1"/>
    <col min="8170" max="8170" width="40.44140625" style="15" bestFit="1" customWidth="1"/>
    <col min="8171" max="8171" width="20.109375" style="15" bestFit="1" customWidth="1"/>
    <col min="8172" max="8172" width="20.44140625" style="15" bestFit="1" customWidth="1"/>
    <col min="8173" max="8175" width="33" style="15" bestFit="1" customWidth="1"/>
    <col min="8176" max="8176" width="17.5546875" style="15" bestFit="1" customWidth="1"/>
    <col min="8177" max="8177" width="16.88671875" style="15" bestFit="1" customWidth="1"/>
    <col min="8178" max="8178" width="17.33203125" style="15" bestFit="1" customWidth="1"/>
    <col min="8179" max="8179" width="25.109375" style="15" bestFit="1" customWidth="1"/>
    <col min="8180" max="8181" width="26.109375" style="15" bestFit="1" customWidth="1"/>
    <col min="8182" max="8182" width="18.44140625" style="15" bestFit="1" customWidth="1"/>
    <col min="8183" max="8183" width="15.5546875" style="15" bestFit="1" customWidth="1"/>
    <col min="8184" max="8185" width="18.33203125" style="15" bestFit="1" customWidth="1"/>
    <col min="8186" max="8187" width="42" style="15" bestFit="1" customWidth="1"/>
    <col min="8188" max="8188" width="21.5546875" style="15" bestFit="1" customWidth="1"/>
    <col min="8189" max="8189" width="26.109375" style="15" bestFit="1" customWidth="1"/>
    <col min="8190" max="8190" width="27.5546875" style="15" bestFit="1" customWidth="1"/>
    <col min="8191" max="8191" width="17.44140625" style="15" bestFit="1" customWidth="1"/>
    <col min="8192" max="8192" width="24" style="15" bestFit="1" customWidth="1"/>
    <col min="8193" max="8194" width="15.33203125" style="15" bestFit="1" customWidth="1"/>
    <col min="8195" max="8195" width="15.6640625" style="15" bestFit="1" customWidth="1"/>
    <col min="8196" max="8197" width="17.33203125" style="15" bestFit="1" customWidth="1"/>
    <col min="8198" max="8198" width="27.33203125" style="15" bestFit="1" customWidth="1"/>
    <col min="8199" max="8200" width="24.33203125" style="15" bestFit="1" customWidth="1"/>
    <col min="8201" max="8201" width="19.33203125" style="15" bestFit="1" customWidth="1"/>
    <col min="8202" max="8202" width="18.33203125" style="15" bestFit="1" customWidth="1"/>
    <col min="8203" max="8203" width="27.109375" style="15" bestFit="1" customWidth="1"/>
    <col min="8204" max="8204" width="35.33203125" style="15" bestFit="1" customWidth="1"/>
    <col min="8205" max="8205" width="15.33203125" style="15" bestFit="1" customWidth="1"/>
    <col min="8206" max="8207" width="16.88671875" style="15" bestFit="1" customWidth="1"/>
    <col min="8208" max="8208" width="15.33203125" style="15" bestFit="1" customWidth="1"/>
    <col min="8209" max="8211" width="43.5546875" style="15" bestFit="1" customWidth="1"/>
    <col min="8212" max="8213" width="20.5546875" style="15" bestFit="1" customWidth="1"/>
    <col min="8214" max="8214" width="15.33203125" style="15" bestFit="1" customWidth="1"/>
    <col min="8215" max="8215" width="20.88671875" style="15" bestFit="1" customWidth="1"/>
    <col min="8216" max="8217" width="16.6640625" style="15" bestFit="1" customWidth="1"/>
    <col min="8218" max="8218" width="15.33203125" style="15" bestFit="1" customWidth="1"/>
    <col min="8219" max="8219" width="25.109375" style="15" bestFit="1" customWidth="1"/>
    <col min="8220" max="8220" width="27.44140625" style="15" bestFit="1" customWidth="1"/>
    <col min="8221" max="8221" width="15.33203125" style="15" bestFit="1" customWidth="1"/>
    <col min="8222" max="8222" width="25.109375" style="15" bestFit="1" customWidth="1"/>
    <col min="8223" max="8224" width="15.33203125" style="15" bestFit="1" customWidth="1"/>
    <col min="8225" max="8226" width="19.33203125" style="15" bestFit="1" customWidth="1"/>
    <col min="8227" max="8228" width="21" style="15" bestFit="1" customWidth="1"/>
    <col min="8229" max="8229" width="15.6640625" style="15" bestFit="1" customWidth="1"/>
    <col min="8230" max="8230" width="15.33203125" style="15" bestFit="1" customWidth="1"/>
    <col min="8231" max="8232" width="25.109375" style="15" bestFit="1" customWidth="1"/>
    <col min="8233" max="8234" width="22.5546875" style="15" bestFit="1" customWidth="1"/>
    <col min="8235" max="8235" width="16.33203125" style="15" bestFit="1" customWidth="1"/>
    <col min="8236" max="8236" width="25.109375" style="15" bestFit="1" customWidth="1"/>
    <col min="8237" max="8237" width="26.109375" style="15" bestFit="1" customWidth="1"/>
    <col min="8238" max="8238" width="15.33203125" style="15" bestFit="1" customWidth="1"/>
    <col min="8239" max="8239" width="18.33203125" style="15" bestFit="1" customWidth="1"/>
    <col min="8240" max="8240" width="18.88671875" style="15" bestFit="1" customWidth="1"/>
    <col min="8241" max="8242" width="48.33203125" style="15" bestFit="1" customWidth="1"/>
    <col min="8243" max="8245" width="33.109375" style="15" bestFit="1" customWidth="1"/>
    <col min="8246" max="8247" width="25" style="15" bestFit="1" customWidth="1"/>
    <col min="8248" max="8248" width="34.109375" style="15" bestFit="1" customWidth="1"/>
    <col min="8249" max="8249" width="39.33203125" style="15" bestFit="1" customWidth="1"/>
    <col min="8250" max="8251" width="36.109375" style="15" bestFit="1" customWidth="1"/>
    <col min="8252" max="8252" width="15.33203125" style="15" bestFit="1" customWidth="1"/>
    <col min="8253" max="8253" width="14" style="15" bestFit="1" customWidth="1"/>
    <col min="8254" max="8255" width="26.88671875" style="15" bestFit="1" customWidth="1"/>
    <col min="8256" max="8256" width="27.5546875" style="15" bestFit="1" customWidth="1"/>
    <col min="8257" max="8257" width="15.33203125" style="15" bestFit="1" customWidth="1"/>
    <col min="8258" max="8258" width="25.109375" style="15" bestFit="1" customWidth="1"/>
    <col min="8259" max="8260" width="26.109375" style="15" bestFit="1" customWidth="1"/>
    <col min="8261" max="8262" width="22.6640625" style="15" bestFit="1" customWidth="1"/>
    <col min="8263" max="8263" width="23.88671875" style="15" bestFit="1" customWidth="1"/>
    <col min="8264" max="8264" width="19.33203125" style="15" bestFit="1" customWidth="1"/>
    <col min="8265" max="8265" width="15.33203125" style="15" bestFit="1" customWidth="1"/>
    <col min="8266" max="8266" width="25.109375" style="15" bestFit="1" customWidth="1"/>
    <col min="8267" max="8267" width="19" style="15" bestFit="1" customWidth="1"/>
    <col min="8268" max="8268" width="21.33203125" style="15" bestFit="1" customWidth="1"/>
    <col min="8269" max="8269" width="23.88671875" style="15" bestFit="1" customWidth="1"/>
    <col min="8270" max="8270" width="15.33203125" style="15" bestFit="1" customWidth="1"/>
    <col min="8271" max="8271" width="13.44140625" style="15" bestFit="1" customWidth="1"/>
    <col min="8272" max="8273" width="25.109375" style="15" bestFit="1" customWidth="1"/>
    <col min="8274" max="8275" width="26.109375" style="15" bestFit="1" customWidth="1"/>
    <col min="8276" max="8278" width="25.44140625" style="15" bestFit="1" customWidth="1"/>
    <col min="8279" max="8279" width="24" style="15" bestFit="1" customWidth="1"/>
    <col min="8280" max="8280" width="33.5546875" style="15" bestFit="1" customWidth="1"/>
    <col min="8281" max="8281" width="25.109375" style="15" bestFit="1" customWidth="1"/>
    <col min="8282" max="8282" width="27.44140625" style="15" bestFit="1" customWidth="1"/>
    <col min="8283" max="8284" width="26.109375" style="15" bestFit="1" customWidth="1"/>
    <col min="8285" max="8286" width="20.5546875" style="15" bestFit="1" customWidth="1"/>
    <col min="8287" max="8288" width="22.5546875" style="15" bestFit="1" customWidth="1"/>
    <col min="8289" max="8289" width="17.44140625" style="15" bestFit="1" customWidth="1"/>
    <col min="8290" max="8290" width="15.33203125" style="15" bestFit="1" customWidth="1"/>
    <col min="8291" max="8291" width="25.44140625" style="15" bestFit="1" customWidth="1"/>
    <col min="8292" max="8293" width="26.5546875" style="15" bestFit="1" customWidth="1"/>
    <col min="8294" max="8294" width="32.44140625" style="15" bestFit="1" customWidth="1"/>
    <col min="8295" max="8295" width="25.109375" style="15" bestFit="1" customWidth="1"/>
    <col min="8296" max="8297" width="15.33203125" style="15" bestFit="1" customWidth="1"/>
    <col min="8298" max="8299" width="46.5546875" style="15" bestFit="1" customWidth="1"/>
    <col min="8300" max="8300" width="17.88671875" style="15" bestFit="1" customWidth="1"/>
    <col min="8301" max="8303" width="28.33203125" style="15" bestFit="1" customWidth="1"/>
    <col min="8304" max="8304" width="16.33203125" style="15" bestFit="1" customWidth="1"/>
    <col min="8305" max="8305" width="26.6640625" style="15" bestFit="1" customWidth="1"/>
    <col min="8306" max="8306" width="25.109375" style="15" bestFit="1" customWidth="1"/>
    <col min="8307" max="8307" width="15.44140625" style="15" bestFit="1" customWidth="1"/>
    <col min="8308" max="8308" width="15.33203125" style="15" bestFit="1" customWidth="1"/>
    <col min="8309" max="8309" width="25.109375" style="15" bestFit="1" customWidth="1"/>
    <col min="8310" max="8310" width="15.33203125" style="15" bestFit="1" customWidth="1"/>
    <col min="8311" max="8312" width="35.109375" style="15" bestFit="1" customWidth="1"/>
    <col min="8313" max="8313" width="19.6640625" style="15" bestFit="1" customWidth="1"/>
    <col min="8314" max="8314" width="20.44140625" style="15" bestFit="1" customWidth="1"/>
    <col min="8315" max="8315" width="26.109375" style="15" bestFit="1" customWidth="1"/>
    <col min="8316" max="8316" width="29.109375" style="15" bestFit="1" customWidth="1"/>
    <col min="8317" max="8317" width="22.33203125" style="15" bestFit="1" customWidth="1"/>
    <col min="8318" max="8319" width="17" style="15" bestFit="1" customWidth="1"/>
    <col min="8320" max="8320" width="15.33203125" style="15" bestFit="1" customWidth="1"/>
    <col min="8321" max="8321" width="18.88671875" style="15" bestFit="1" customWidth="1"/>
    <col min="8322" max="8322" width="24.5546875" style="15" bestFit="1" customWidth="1"/>
    <col min="8323" max="8323" width="18.88671875" style="15" bestFit="1" customWidth="1"/>
    <col min="8324" max="8324" width="15.33203125" style="15" bestFit="1" customWidth="1"/>
    <col min="8325" max="8325" width="19.33203125" style="15" bestFit="1" customWidth="1"/>
    <col min="8326" max="8326" width="23.88671875" style="15" bestFit="1" customWidth="1"/>
    <col min="8327" max="8328" width="22.5546875" style="15" bestFit="1" customWidth="1"/>
    <col min="8329" max="8329" width="17.109375" style="15" bestFit="1" customWidth="1"/>
    <col min="8330" max="8330" width="23.44140625" style="15" bestFit="1" customWidth="1"/>
    <col min="8331" max="8331" width="15.33203125" style="15" bestFit="1" customWidth="1"/>
    <col min="8332" max="8332" width="25.109375" style="15" bestFit="1" customWidth="1"/>
    <col min="8333" max="8333" width="26.109375" style="15" bestFit="1" customWidth="1"/>
    <col min="8334" max="8334" width="25.109375" style="15" bestFit="1" customWidth="1"/>
    <col min="8335" max="8336" width="26.109375" style="15" bestFit="1" customWidth="1"/>
    <col min="8337" max="8337" width="15.33203125" style="15" bestFit="1" customWidth="1"/>
    <col min="8338" max="8338" width="25.109375" style="15" bestFit="1" customWidth="1"/>
    <col min="8339" max="8339" width="26.109375" style="15" bestFit="1" customWidth="1"/>
    <col min="8340" max="8340" width="27.5546875" style="15" bestFit="1" customWidth="1"/>
    <col min="8341" max="8342" width="25.109375" style="15" bestFit="1" customWidth="1"/>
    <col min="8343" max="8344" width="26.109375" style="15" bestFit="1" customWidth="1"/>
    <col min="8345" max="8347" width="28.88671875" style="15" bestFit="1" customWidth="1"/>
    <col min="8348" max="8348" width="16.88671875" style="15" bestFit="1" customWidth="1"/>
    <col min="8349" max="8349" width="25.109375" style="15" bestFit="1" customWidth="1"/>
    <col min="8350" max="8351" width="26.109375" style="15" bestFit="1" customWidth="1"/>
    <col min="8352" max="8353" width="18" style="15" bestFit="1" customWidth="1"/>
    <col min="8354" max="8354" width="26.44140625" style="15" bestFit="1" customWidth="1"/>
    <col min="8355" max="8355" width="25.109375" style="15" bestFit="1" customWidth="1"/>
    <col min="8356" max="8356" width="15.33203125" style="15" bestFit="1" customWidth="1"/>
    <col min="8357" max="8357" width="25.109375" style="15" bestFit="1" customWidth="1"/>
    <col min="8358" max="8358" width="26.109375" style="15" bestFit="1" customWidth="1"/>
    <col min="8359" max="8359" width="19" style="15" bestFit="1" customWidth="1"/>
    <col min="8360" max="8360" width="28.88671875" style="15" bestFit="1" customWidth="1"/>
    <col min="8361" max="8361" width="25.5546875" style="15" bestFit="1" customWidth="1"/>
    <col min="8362" max="8362" width="25.33203125" style="15" bestFit="1" customWidth="1"/>
    <col min="8363" max="8363" width="26.109375" style="15" bestFit="1" customWidth="1"/>
    <col min="8364" max="8364" width="29.33203125" style="15" bestFit="1" customWidth="1"/>
    <col min="8365" max="8365" width="48.44140625" style="15" bestFit="1" customWidth="1"/>
    <col min="8366" max="8366" width="22" style="15" bestFit="1" customWidth="1"/>
    <col min="8367" max="8367" width="15.33203125" style="15" bestFit="1" customWidth="1"/>
    <col min="8368" max="8368" width="29.109375" style="15" bestFit="1" customWidth="1"/>
    <col min="8369" max="8369" width="16.44140625" style="15" bestFit="1" customWidth="1"/>
    <col min="8370" max="8370" width="25.109375" style="15" bestFit="1" customWidth="1"/>
    <col min="8371" max="8371" width="26.109375" style="15" bestFit="1" customWidth="1"/>
    <col min="8372" max="8372" width="27.5546875" style="15" bestFit="1" customWidth="1"/>
    <col min="8373" max="8373" width="25.109375" style="15" bestFit="1" customWidth="1"/>
    <col min="8374" max="8375" width="26.109375" style="15" bestFit="1" customWidth="1"/>
    <col min="8376" max="8376" width="18.5546875" style="15" bestFit="1" customWidth="1"/>
    <col min="8377" max="8377" width="25.109375" style="15" bestFit="1" customWidth="1"/>
    <col min="8378" max="8379" width="26.109375" style="15" bestFit="1" customWidth="1"/>
    <col min="8380" max="8381" width="25.109375" style="15" bestFit="1" customWidth="1"/>
    <col min="8382" max="8383" width="15.33203125" style="15" bestFit="1" customWidth="1"/>
    <col min="8384" max="8384" width="13.5546875" style="15" bestFit="1" customWidth="1"/>
    <col min="8385" max="8385" width="25.44140625" style="15" bestFit="1" customWidth="1"/>
    <col min="8386" max="8386" width="26.109375" style="15" bestFit="1" customWidth="1"/>
    <col min="8387" max="8389" width="31.33203125" style="15" bestFit="1" customWidth="1"/>
    <col min="8390" max="8392" width="27.109375" style="15" bestFit="1" customWidth="1"/>
    <col min="8393" max="8393" width="15.33203125" style="15" bestFit="1" customWidth="1"/>
    <col min="8394" max="8394" width="18.109375" style="15" bestFit="1" customWidth="1"/>
    <col min="8395" max="8396" width="20.44140625" style="15" bestFit="1" customWidth="1"/>
    <col min="8397" max="8397" width="21.44140625" style="15" bestFit="1" customWidth="1"/>
    <col min="8398" max="8398" width="25.109375" style="15" bestFit="1" customWidth="1"/>
    <col min="8399" max="8400" width="15.33203125" style="15" bestFit="1" customWidth="1"/>
    <col min="8401" max="8402" width="25.109375" style="15" bestFit="1" customWidth="1"/>
    <col min="8403" max="8403" width="15.33203125" style="15" bestFit="1" customWidth="1"/>
    <col min="8404" max="8404" width="25.109375" style="15" bestFit="1" customWidth="1"/>
    <col min="8405" max="8405" width="24.44140625" style="15" bestFit="1" customWidth="1"/>
    <col min="8406" max="8406" width="15.33203125" style="15" bestFit="1" customWidth="1"/>
    <col min="8407" max="8407" width="16.5546875" style="15" bestFit="1" customWidth="1"/>
    <col min="8408" max="8408" width="16.6640625" style="15" bestFit="1" customWidth="1"/>
    <col min="8409" max="8409" width="22.5546875" style="15" bestFit="1" customWidth="1"/>
    <col min="8410" max="8410" width="19.5546875" style="15" bestFit="1" customWidth="1"/>
    <col min="8411" max="8411" width="13.44140625" style="15" bestFit="1" customWidth="1"/>
    <col min="8412" max="8412" width="14.6640625" style="15" bestFit="1" customWidth="1"/>
    <col min="8413" max="8413" width="17.33203125" style="15" bestFit="1" customWidth="1"/>
    <col min="8414" max="8414" width="24.88671875" style="15" bestFit="1" customWidth="1"/>
    <col min="8415" max="8415" width="37.88671875" style="15" bestFit="1" customWidth="1"/>
    <col min="8416" max="8416" width="15.33203125" style="15" bestFit="1" customWidth="1"/>
    <col min="8417" max="8418" width="15" style="15" bestFit="1" customWidth="1"/>
    <col min="8419" max="8419" width="19" style="15" bestFit="1" customWidth="1"/>
    <col min="8420" max="8420" width="19.33203125" style="15" bestFit="1" customWidth="1"/>
    <col min="8421" max="8421" width="15.33203125" style="15" bestFit="1" customWidth="1"/>
    <col min="8422" max="8422" width="49.6640625" style="15" bestFit="1" customWidth="1"/>
    <col min="8423" max="8423" width="15.33203125" style="15" bestFit="1" customWidth="1"/>
    <col min="8424" max="8424" width="16.44140625" style="15" bestFit="1" customWidth="1"/>
    <col min="8425" max="8425" width="15.33203125" style="15" bestFit="1" customWidth="1"/>
    <col min="8426" max="8426" width="25.109375" style="15" bestFit="1" customWidth="1"/>
    <col min="8427" max="8427" width="20.5546875" style="15" bestFit="1" customWidth="1"/>
    <col min="8428" max="8428" width="25.109375" style="15" bestFit="1" customWidth="1"/>
    <col min="8429" max="8429" width="13.44140625" style="15" bestFit="1" customWidth="1"/>
    <col min="8430" max="8430" width="15.33203125" style="15" bestFit="1" customWidth="1"/>
    <col min="8431" max="8433" width="31.109375" style="15" bestFit="1" customWidth="1"/>
    <col min="8434" max="8434" width="15.33203125" style="15" bestFit="1" customWidth="1"/>
    <col min="8435" max="8435" width="13.44140625" style="15" bestFit="1" customWidth="1"/>
    <col min="8436" max="8436" width="14.6640625" style="15" bestFit="1" customWidth="1"/>
    <col min="8437" max="8438" width="22.33203125" style="15" bestFit="1" customWidth="1"/>
    <col min="8439" max="8440" width="15.33203125" style="15" bestFit="1" customWidth="1"/>
    <col min="8441" max="8442" width="26.44140625" style="15" bestFit="1" customWidth="1"/>
    <col min="8443" max="8443" width="25.109375" style="15" bestFit="1" customWidth="1"/>
    <col min="8444" max="8445" width="26.109375" style="15" bestFit="1" customWidth="1"/>
    <col min="8446" max="8448" width="15.33203125" style="15" bestFit="1" customWidth="1"/>
    <col min="8449" max="8449" width="26.109375" style="15" bestFit="1" customWidth="1"/>
    <col min="8450" max="8450" width="25.109375" style="15" bestFit="1" customWidth="1"/>
    <col min="8451" max="8451" width="24.6640625" style="15" bestFit="1" customWidth="1"/>
    <col min="8452" max="8452" width="26.109375" style="15" bestFit="1" customWidth="1"/>
    <col min="8453" max="8453" width="27.5546875" style="15" bestFit="1" customWidth="1"/>
    <col min="8454" max="8454" width="15.33203125" style="15" bestFit="1" customWidth="1"/>
    <col min="8455" max="8455" width="13.44140625" style="15" bestFit="1" customWidth="1"/>
    <col min="8456" max="8456" width="26.88671875" style="15" bestFit="1" customWidth="1"/>
    <col min="8457" max="8458" width="15.33203125" style="15" bestFit="1" customWidth="1"/>
    <col min="8459" max="8459" width="19.5546875" style="15" bestFit="1" customWidth="1"/>
    <col min="8460" max="8461" width="15.33203125" style="15" bestFit="1" customWidth="1"/>
    <col min="8462" max="8462" width="25.109375" style="15" bestFit="1" customWidth="1"/>
    <col min="8463" max="8464" width="26.109375" style="15" bestFit="1" customWidth="1"/>
    <col min="8465" max="8465" width="33.109375" style="15" bestFit="1" customWidth="1"/>
    <col min="8466" max="8466" width="18.44140625" style="15" bestFit="1" customWidth="1"/>
    <col min="8467" max="8469" width="39.5546875" style="15" bestFit="1" customWidth="1"/>
    <col min="8470" max="8472" width="19.44140625" style="15" bestFit="1" customWidth="1"/>
    <col min="8473" max="8473" width="26.44140625" style="15" bestFit="1" customWidth="1"/>
    <col min="8474" max="8474" width="15.88671875" style="15" bestFit="1" customWidth="1"/>
    <col min="8475" max="8475" width="27" style="15" bestFit="1" customWidth="1"/>
    <col min="8476" max="8476" width="15.33203125" style="15" bestFit="1" customWidth="1"/>
    <col min="8477" max="8478" width="26.109375" style="15" bestFit="1" customWidth="1"/>
    <col min="8479" max="8479" width="14" style="15" bestFit="1" customWidth="1"/>
    <col min="8480" max="8480" width="25.109375" style="15" bestFit="1" customWidth="1"/>
    <col min="8481" max="8481" width="15.88671875" style="15" bestFit="1" customWidth="1"/>
    <col min="8482" max="8483" width="15.33203125" style="15" bestFit="1" customWidth="1"/>
    <col min="8484" max="8485" width="18.6640625" style="15" bestFit="1" customWidth="1"/>
    <col min="8486" max="8486" width="25.109375" style="15" bestFit="1" customWidth="1"/>
    <col min="8487" max="8488" width="37.109375" style="15" bestFit="1" customWidth="1"/>
    <col min="8489" max="8489" width="20.109375" style="15" bestFit="1" customWidth="1"/>
    <col min="8490" max="8490" width="25.109375" style="15" bestFit="1" customWidth="1"/>
    <col min="8491" max="8491" width="21.6640625" style="15" bestFit="1" customWidth="1"/>
    <col min="8492" max="8493" width="15.44140625" style="15" bestFit="1" customWidth="1"/>
    <col min="8494" max="8495" width="15.33203125" style="15" bestFit="1" customWidth="1"/>
    <col min="8496" max="8496" width="23.6640625" style="15" bestFit="1" customWidth="1"/>
    <col min="8497" max="8497" width="25.109375" style="15" bestFit="1" customWidth="1"/>
    <col min="8498" max="8498" width="26.109375" style="15" bestFit="1" customWidth="1"/>
    <col min="8499" max="8500" width="15.6640625" style="15" bestFit="1" customWidth="1"/>
    <col min="8501" max="8501" width="33.5546875" style="15" bestFit="1" customWidth="1"/>
    <col min="8502" max="8504" width="30" style="15" bestFit="1" customWidth="1"/>
    <col min="8505" max="8505" width="15.33203125" style="15" bestFit="1" customWidth="1"/>
    <col min="8506" max="8506" width="13.44140625" style="15" bestFit="1" customWidth="1"/>
    <col min="8507" max="8507" width="25.109375" style="15" bestFit="1" customWidth="1"/>
    <col min="8508" max="8508" width="15.33203125" style="15" bestFit="1" customWidth="1"/>
    <col min="8509" max="8509" width="14" style="15" bestFit="1" customWidth="1"/>
    <col min="8510" max="8510" width="15.33203125" style="15" bestFit="1" customWidth="1"/>
    <col min="8511" max="8511" width="13.44140625" style="15" bestFit="1" customWidth="1"/>
    <col min="8512" max="8512" width="14.6640625" style="15" bestFit="1" customWidth="1"/>
    <col min="8513" max="8513" width="15.33203125" style="15" bestFit="1" customWidth="1"/>
    <col min="8514" max="8514" width="19.88671875" style="15" bestFit="1" customWidth="1"/>
    <col min="8515" max="8515" width="15.33203125" style="15" bestFit="1" customWidth="1"/>
    <col min="8516" max="8516" width="13.44140625" style="15" bestFit="1" customWidth="1"/>
    <col min="8517" max="8517" width="25.109375" style="15" bestFit="1" customWidth="1"/>
    <col min="8518" max="8518" width="15.33203125" style="15" bestFit="1" customWidth="1"/>
    <col min="8519" max="8519" width="25.109375" style="15" bestFit="1" customWidth="1"/>
    <col min="8520" max="8520" width="13.44140625" style="15" bestFit="1" customWidth="1"/>
    <col min="8521" max="8521" width="14.6640625" style="15" bestFit="1" customWidth="1"/>
    <col min="8522" max="8522" width="15.33203125" style="15" bestFit="1" customWidth="1"/>
    <col min="8523" max="8525" width="17.33203125" style="15" bestFit="1" customWidth="1"/>
    <col min="8526" max="8528" width="27.44140625" style="15" bestFit="1" customWidth="1"/>
    <col min="8529" max="8529" width="41.33203125" style="15" bestFit="1" customWidth="1"/>
    <col min="8530" max="8530" width="15.33203125" style="15" bestFit="1" customWidth="1"/>
    <col min="8531" max="8531" width="13.44140625" style="15" bestFit="1" customWidth="1"/>
    <col min="8532" max="8532" width="22.44140625" style="15" bestFit="1" customWidth="1"/>
    <col min="8533" max="8533" width="26.109375" style="15" bestFit="1" customWidth="1"/>
    <col min="8534" max="8534" width="27.5546875" style="15" bestFit="1" customWidth="1"/>
    <col min="8535" max="8536" width="23.6640625" style="15" bestFit="1" customWidth="1"/>
    <col min="8537" max="8537" width="15.33203125" style="15" bestFit="1" customWidth="1"/>
    <col min="8538" max="8538" width="25.109375" style="15" bestFit="1" customWidth="1"/>
    <col min="8539" max="8540" width="26.109375" style="15" bestFit="1" customWidth="1"/>
    <col min="8541" max="8541" width="15.33203125" style="15" bestFit="1" customWidth="1"/>
    <col min="8542" max="8542" width="26" style="15" bestFit="1" customWidth="1"/>
    <col min="8543" max="8543" width="16.6640625" style="15" bestFit="1" customWidth="1"/>
    <col min="8544" max="8544" width="25" style="15" bestFit="1" customWidth="1"/>
    <col min="8545" max="8545" width="21.88671875" style="15" bestFit="1" customWidth="1"/>
    <col min="8546" max="8546" width="25.109375" style="15" bestFit="1" customWidth="1"/>
    <col min="8547" max="8549" width="15.33203125" style="15" bestFit="1" customWidth="1"/>
    <col min="8550" max="8550" width="13.44140625" style="15" bestFit="1" customWidth="1"/>
    <col min="8551" max="8551" width="14.6640625" style="15" bestFit="1" customWidth="1"/>
    <col min="8552" max="8552" width="15.33203125" style="15" bestFit="1" customWidth="1"/>
    <col min="8553" max="8554" width="25.109375" style="15" bestFit="1" customWidth="1"/>
    <col min="8555" max="8555" width="26.109375" style="15" bestFit="1" customWidth="1"/>
    <col min="8556" max="8558" width="31.109375" style="15" bestFit="1" customWidth="1"/>
    <col min="8559" max="8559" width="15.33203125" style="15" bestFit="1" customWidth="1"/>
    <col min="8560" max="8560" width="24.6640625" style="15" bestFit="1" customWidth="1"/>
    <col min="8561" max="8561" width="25.109375" style="15" bestFit="1" customWidth="1"/>
    <col min="8562" max="8562" width="26.88671875" style="15" bestFit="1" customWidth="1"/>
    <col min="8563" max="8563" width="16.5546875" style="15" bestFit="1" customWidth="1"/>
    <col min="8564" max="8564" width="27.5546875" style="15" bestFit="1" customWidth="1"/>
    <col min="8565" max="8566" width="18.6640625" style="15" bestFit="1" customWidth="1"/>
    <col min="8567" max="8567" width="24.88671875" style="15" bestFit="1" customWidth="1"/>
    <col min="8568" max="8569" width="15.33203125" style="15" bestFit="1" customWidth="1"/>
    <col min="8570" max="8570" width="19.6640625" style="15" bestFit="1" customWidth="1"/>
    <col min="8571" max="8573" width="20.44140625" style="15" bestFit="1" customWidth="1"/>
    <col min="8574" max="8574" width="27" style="15" bestFit="1" customWidth="1"/>
    <col min="8575" max="8575" width="15.33203125" style="15" bestFit="1" customWidth="1"/>
    <col min="8576" max="8576" width="13.44140625" style="15" bestFit="1" customWidth="1"/>
    <col min="8577" max="8577" width="14.6640625" style="15" bestFit="1" customWidth="1"/>
    <col min="8578" max="8579" width="15.33203125" style="15" bestFit="1" customWidth="1"/>
    <col min="8580" max="8580" width="14" style="15" bestFit="1" customWidth="1"/>
    <col min="8581" max="8581" width="36" style="15" bestFit="1" customWidth="1"/>
    <col min="8582" max="8582" width="52.33203125" style="15" bestFit="1" customWidth="1"/>
    <col min="8583" max="8583" width="25.109375" style="15" bestFit="1" customWidth="1"/>
    <col min="8584" max="8584" width="26.109375" style="15" bestFit="1" customWidth="1"/>
    <col min="8585" max="8588" width="15.33203125" style="15" bestFit="1" customWidth="1"/>
    <col min="8589" max="8589" width="23" style="15" bestFit="1" customWidth="1"/>
    <col min="8590" max="8590" width="30.33203125" style="15" bestFit="1" customWidth="1"/>
    <col min="8591" max="8591" width="25.109375" style="15" bestFit="1" customWidth="1"/>
    <col min="8592" max="8593" width="26.109375" style="15" bestFit="1" customWidth="1"/>
    <col min="8594" max="8595" width="25.109375" style="15" bestFit="1" customWidth="1"/>
    <col min="8596" max="8596" width="26.109375" style="15" bestFit="1" customWidth="1"/>
    <col min="8597" max="8598" width="15.33203125" style="15" bestFit="1" customWidth="1"/>
    <col min="8599" max="8599" width="13.44140625" style="15" bestFit="1" customWidth="1"/>
    <col min="8600" max="8600" width="14" style="15" bestFit="1" customWidth="1"/>
    <col min="8601" max="8601" width="28.6640625" style="15" bestFit="1" customWidth="1"/>
    <col min="8602" max="8603" width="15.33203125" style="15" bestFit="1" customWidth="1"/>
    <col min="8604" max="8604" width="13.44140625" style="15" bestFit="1" customWidth="1"/>
    <col min="8605" max="8605" width="14.6640625" style="15" bestFit="1" customWidth="1"/>
    <col min="8606" max="8606" width="15.33203125" style="15" bestFit="1" customWidth="1"/>
    <col min="8607" max="8607" width="19.5546875" style="15" bestFit="1" customWidth="1"/>
    <col min="8608" max="8608" width="13.44140625" style="15" bestFit="1" customWidth="1"/>
    <col min="8609" max="8610" width="25.109375" style="15" bestFit="1" customWidth="1"/>
    <col min="8611" max="8613" width="15.33203125" style="15" bestFit="1" customWidth="1"/>
    <col min="8614" max="8614" width="13.44140625" style="15" bestFit="1" customWidth="1"/>
    <col min="8615" max="8615" width="14.6640625" style="15" bestFit="1" customWidth="1"/>
    <col min="8616" max="8617" width="15.33203125" style="15" bestFit="1" customWidth="1"/>
    <col min="8618" max="8618" width="21.5546875" style="15" bestFit="1" customWidth="1"/>
    <col min="8619" max="8620" width="15.33203125" style="15" bestFit="1" customWidth="1"/>
    <col min="8621" max="8621" width="14" style="15" bestFit="1" customWidth="1"/>
    <col min="8622" max="8622" width="21.5546875" style="15" bestFit="1" customWidth="1"/>
    <col min="8623" max="8624" width="15.33203125" style="15" bestFit="1" customWidth="1"/>
    <col min="8625" max="8626" width="26.109375" style="15" bestFit="1" customWidth="1"/>
    <col min="8627" max="8627" width="15.33203125" style="15" bestFit="1" customWidth="1"/>
    <col min="8628" max="8628" width="25.109375" style="15" bestFit="1" customWidth="1"/>
    <col min="8629" max="8630" width="26.109375" style="15" bestFit="1" customWidth="1"/>
    <col min="8631" max="8631" width="15.33203125" style="15" bestFit="1" customWidth="1"/>
    <col min="8632" max="8632" width="25.109375" style="15" bestFit="1" customWidth="1"/>
    <col min="8633" max="8633" width="20.88671875" style="15" bestFit="1" customWidth="1"/>
    <col min="8634" max="8636" width="32.88671875" style="15" bestFit="1" customWidth="1"/>
    <col min="8637" max="8637" width="15.33203125" style="15" bestFit="1" customWidth="1"/>
    <col min="8638" max="8638" width="14" style="15" bestFit="1" customWidth="1"/>
    <col min="8639" max="8639" width="15.33203125" style="15" bestFit="1" customWidth="1"/>
    <col min="8640" max="8641" width="15" style="15" bestFit="1" customWidth="1"/>
    <col min="8642" max="8642" width="17.109375" style="15" bestFit="1" customWidth="1"/>
    <col min="8643" max="8643" width="30.88671875" style="15" bestFit="1" customWidth="1"/>
    <col min="8644" max="8644" width="31.88671875" style="15" bestFit="1" customWidth="1"/>
    <col min="8645" max="8645" width="25.109375" style="15" bestFit="1" customWidth="1"/>
    <col min="8646" max="8646" width="26.109375" style="15" bestFit="1" customWidth="1"/>
    <col min="8647" max="8647" width="34.6640625" style="15" bestFit="1" customWidth="1"/>
    <col min="8648" max="8649" width="15.33203125" style="15" bestFit="1" customWidth="1"/>
    <col min="8650" max="8650" width="26.5546875" style="15" bestFit="1" customWidth="1"/>
    <col min="8651" max="8651" width="25.109375" style="15" bestFit="1" customWidth="1"/>
    <col min="8652" max="8652" width="15.33203125" style="15" bestFit="1" customWidth="1"/>
    <col min="8653" max="8653" width="14" style="15" bestFit="1" customWidth="1"/>
    <col min="8654" max="8654" width="14.6640625" style="15" bestFit="1" customWidth="1"/>
    <col min="8655" max="8655" width="21.44140625" style="15" bestFit="1" customWidth="1"/>
    <col min="8656" max="8656" width="16.44140625" style="15" bestFit="1" customWidth="1"/>
    <col min="8657" max="8657" width="15.33203125" style="15" bestFit="1" customWidth="1"/>
    <col min="8658" max="8658" width="114.5546875" style="15" bestFit="1" customWidth="1"/>
    <col min="8659" max="8659" width="63" style="15" bestFit="1" customWidth="1"/>
    <col min="8660" max="8660" width="27.33203125" style="15" bestFit="1" customWidth="1"/>
    <col min="8661" max="8661" width="25.109375" style="15" bestFit="1" customWidth="1"/>
    <col min="8662" max="8662" width="26.109375" style="15" bestFit="1" customWidth="1"/>
    <col min="8663" max="8663" width="17.6640625" style="15" bestFit="1" customWidth="1"/>
    <col min="8664" max="8664" width="23.109375" style="15" bestFit="1" customWidth="1"/>
    <col min="8665" max="8666" width="19.6640625" style="15" bestFit="1" customWidth="1"/>
    <col min="8667" max="8668" width="20.33203125" style="15" bestFit="1" customWidth="1"/>
    <col min="8669" max="8669" width="22.6640625" style="15" bestFit="1" customWidth="1"/>
    <col min="8670" max="8670" width="22.44140625" style="15" bestFit="1" customWidth="1"/>
    <col min="8671" max="8672" width="22.33203125" style="15" bestFit="1" customWidth="1"/>
    <col min="8673" max="8673" width="34.109375" style="15" bestFit="1" customWidth="1"/>
    <col min="8674" max="8674" width="19.6640625" style="15" bestFit="1" customWidth="1"/>
    <col min="8675" max="8675" width="88.33203125" style="15" bestFit="1" customWidth="1"/>
    <col min="8676" max="8676" width="25.109375" style="15" bestFit="1" customWidth="1"/>
    <col min="8677" max="8678" width="25.5546875" style="15" bestFit="1" customWidth="1"/>
    <col min="8679" max="8679" width="15.33203125" style="15" bestFit="1" customWidth="1"/>
    <col min="8680" max="8680" width="15.109375" style="15" bestFit="1" customWidth="1"/>
    <col min="8681" max="8681" width="15.33203125" style="15" bestFit="1" customWidth="1"/>
    <col min="8682" max="8682" width="14.33203125" style="15" bestFit="1" customWidth="1"/>
    <col min="8683" max="8683" width="25.109375" style="15" bestFit="1" customWidth="1"/>
    <col min="8684" max="8684" width="15.33203125" style="15" bestFit="1" customWidth="1"/>
    <col min="8685" max="8685" width="20.44140625" style="15" bestFit="1" customWidth="1"/>
    <col min="8686" max="8686" width="21.33203125" style="15" bestFit="1" customWidth="1"/>
    <col min="8687" max="8687" width="19.5546875" style="15" bestFit="1" customWidth="1"/>
    <col min="8688" max="8688" width="25.109375" style="15" bestFit="1" customWidth="1"/>
    <col min="8689" max="8690" width="25.6640625" style="15" bestFit="1" customWidth="1"/>
    <col min="8691" max="8691" width="24.109375" style="15" bestFit="1" customWidth="1"/>
    <col min="8692" max="8692" width="15.33203125" style="15" bestFit="1" customWidth="1"/>
    <col min="8693" max="8694" width="20.6640625" style="15" bestFit="1" customWidth="1"/>
    <col min="8695" max="8695" width="28.109375" style="15" bestFit="1" customWidth="1"/>
    <col min="8696" max="8696" width="37.6640625" style="15" bestFit="1" customWidth="1"/>
    <col min="8697" max="8697" width="25.109375" style="15" bestFit="1" customWidth="1"/>
    <col min="8698" max="8700" width="17.44140625" style="15" bestFit="1" customWidth="1"/>
    <col min="8701" max="8701" width="25.109375" style="15" bestFit="1" customWidth="1"/>
    <col min="8702" max="8703" width="26.109375" style="15" bestFit="1" customWidth="1"/>
    <col min="8704" max="8704" width="15.5546875" style="15" bestFit="1" customWidth="1"/>
    <col min="8705" max="8705" width="24.6640625" style="15" bestFit="1" customWidth="1"/>
    <col min="8706" max="8706" width="19.109375" style="15" bestFit="1" customWidth="1"/>
    <col min="8707" max="8707" width="25.109375" style="15" bestFit="1" customWidth="1"/>
    <col min="8708" max="8709" width="26.109375" style="15" bestFit="1" customWidth="1"/>
    <col min="8710" max="8710" width="25.109375" style="15" bestFit="1" customWidth="1"/>
    <col min="8711" max="8712" width="25" style="15" bestFit="1" customWidth="1"/>
    <col min="8713" max="8713" width="15.33203125" style="15" bestFit="1" customWidth="1"/>
    <col min="8714" max="8714" width="14.6640625" style="15" bestFit="1" customWidth="1"/>
    <col min="8715" max="8715" width="18.109375" style="15" bestFit="1" customWidth="1"/>
    <col min="8716" max="8716" width="15.33203125" style="15" bestFit="1" customWidth="1"/>
    <col min="8717" max="8718" width="24.109375" style="15" bestFit="1" customWidth="1"/>
    <col min="8719" max="8719" width="25.109375" style="15" bestFit="1" customWidth="1"/>
    <col min="8720" max="8720" width="20.109375" style="15" bestFit="1" customWidth="1"/>
    <col min="8721" max="8721" width="21.88671875" style="15" bestFit="1" customWidth="1"/>
    <col min="8722" max="8722" width="15.33203125" style="15" bestFit="1" customWidth="1"/>
    <col min="8723" max="8723" width="29.88671875" style="15" bestFit="1" customWidth="1"/>
    <col min="8724" max="8724" width="33.109375" style="15" bestFit="1" customWidth="1"/>
    <col min="8725" max="8725" width="25.109375" style="15" bestFit="1" customWidth="1"/>
    <col min="8726" max="8727" width="26.109375" style="15" bestFit="1" customWidth="1"/>
    <col min="8728" max="8728" width="22.5546875" style="15" bestFit="1" customWidth="1"/>
    <col min="8729" max="8729" width="34" style="15" bestFit="1" customWidth="1"/>
    <col min="8730" max="8731" width="26.5546875" style="15" bestFit="1" customWidth="1"/>
    <col min="8732" max="8732" width="20.109375" style="15" bestFit="1" customWidth="1"/>
    <col min="8733" max="8733" width="34.44140625" style="15" bestFit="1" customWidth="1"/>
    <col min="8734" max="8734" width="28.5546875" style="15" bestFit="1" customWidth="1"/>
    <col min="8735" max="8736" width="27.88671875" style="15" bestFit="1" customWidth="1"/>
    <col min="8737" max="8737" width="27" style="15" bestFit="1" customWidth="1"/>
    <col min="8738" max="8739" width="26.6640625" style="15" bestFit="1" customWidth="1"/>
    <col min="8740" max="8741" width="24" style="15" bestFit="1" customWidth="1"/>
    <col min="8742" max="8743" width="26" style="15" bestFit="1" customWidth="1"/>
    <col min="8744" max="8746" width="32.88671875" style="15" bestFit="1" customWidth="1"/>
    <col min="8747" max="8748" width="27.109375" style="15" bestFit="1" customWidth="1"/>
    <col min="8749" max="8749" width="26.5546875" style="15" bestFit="1" customWidth="1"/>
    <col min="8750" max="8750" width="30.5546875" style="15" bestFit="1" customWidth="1"/>
    <col min="8751" max="8751" width="24.6640625" style="15" bestFit="1" customWidth="1"/>
    <col min="8752" max="8752" width="27.88671875" style="15" bestFit="1" customWidth="1"/>
    <col min="8753" max="8754" width="26.88671875" style="15" bestFit="1" customWidth="1"/>
    <col min="8755" max="8757" width="24.44140625" style="15" bestFit="1" customWidth="1"/>
    <col min="8758" max="8758" width="36.44140625" style="15" bestFit="1" customWidth="1"/>
    <col min="8759" max="8759" width="37.33203125" style="15" bestFit="1" customWidth="1"/>
    <col min="8760" max="8760" width="19.5546875" style="15" bestFit="1" customWidth="1"/>
    <col min="8761" max="8761" width="29.33203125" style="15" bestFit="1" customWidth="1"/>
    <col min="8762" max="8762" width="25.109375" style="15" bestFit="1" customWidth="1"/>
    <col min="8763" max="8765" width="29.109375" style="15" bestFit="1" customWidth="1"/>
    <col min="8766" max="8767" width="28.88671875" style="15" bestFit="1" customWidth="1"/>
    <col min="8768" max="8770" width="26.44140625" style="15" bestFit="1" customWidth="1"/>
    <col min="8771" max="8771" width="19.5546875" style="15" bestFit="1" customWidth="1"/>
    <col min="8772" max="8772" width="22.6640625" style="15" bestFit="1" customWidth="1"/>
    <col min="8773" max="8773" width="22.109375" style="15" bestFit="1" customWidth="1"/>
    <col min="8774" max="8775" width="24" style="15" bestFit="1" customWidth="1"/>
    <col min="8776" max="8777" width="30.33203125" style="15" bestFit="1" customWidth="1"/>
    <col min="8778" max="8780" width="58.109375" style="15" bestFit="1" customWidth="1"/>
    <col min="8781" max="8781" width="18.88671875" style="15" bestFit="1" customWidth="1"/>
    <col min="8782" max="8782" width="28.88671875" style="15" bestFit="1" customWidth="1"/>
    <col min="8783" max="8783" width="20.88671875" style="15" bestFit="1" customWidth="1"/>
    <col min="8784" max="8784" width="25.109375" style="15" bestFit="1" customWidth="1"/>
    <col min="8785" max="8787" width="33.44140625" style="15" bestFit="1" customWidth="1"/>
    <col min="8788" max="8789" width="22.44140625" style="15" bestFit="1" customWidth="1"/>
    <col min="8790" max="8790" width="20.5546875" style="15" bestFit="1" customWidth="1"/>
    <col min="8791" max="8791" width="20.88671875" style="15" bestFit="1" customWidth="1"/>
    <col min="8792" max="8792" width="17.88671875" style="15" bestFit="1" customWidth="1"/>
    <col min="8793" max="8793" width="16.44140625" style="15" bestFit="1" customWidth="1"/>
    <col min="8794" max="8794" width="17.88671875" style="15" bestFit="1" customWidth="1"/>
    <col min="8795" max="8795" width="18.88671875" style="15" bestFit="1" customWidth="1"/>
    <col min="8796" max="8796" width="47.44140625" style="15" bestFit="1" customWidth="1"/>
    <col min="8797" max="8798" width="26.109375" style="15" bestFit="1" customWidth="1"/>
    <col min="8799" max="8799" width="27.5546875" style="15" bestFit="1" customWidth="1"/>
    <col min="8800" max="8800" width="25.109375" style="15" bestFit="1" customWidth="1"/>
    <col min="8801" max="8801" width="26.109375" style="15" bestFit="1" customWidth="1"/>
    <col min="8802" max="8804" width="27.44140625" style="15" bestFit="1" customWidth="1"/>
    <col min="8805" max="8805" width="25.109375" style="15" bestFit="1" customWidth="1"/>
    <col min="8806" max="8806" width="18.88671875" style="15" bestFit="1" customWidth="1"/>
    <col min="8807" max="8807" width="28.33203125" style="15" bestFit="1" customWidth="1"/>
    <col min="8808" max="8808" width="23.44140625" style="15" bestFit="1" customWidth="1"/>
    <col min="8809" max="8809" width="20.5546875" style="15" bestFit="1" customWidth="1"/>
    <col min="8810" max="8810" width="19.88671875" style="15" bestFit="1" customWidth="1"/>
    <col min="8811" max="8812" width="20.44140625" style="15" bestFit="1" customWidth="1"/>
    <col min="8813" max="8813" width="33.6640625" style="15" bestFit="1" customWidth="1"/>
    <col min="8814" max="8815" width="21" style="15" bestFit="1" customWidth="1"/>
    <col min="8816" max="8816" width="18.88671875" style="15" bestFit="1" customWidth="1"/>
    <col min="8817" max="8817" width="24.88671875" style="15" bestFit="1" customWidth="1"/>
    <col min="8818" max="8818" width="19" style="15" bestFit="1" customWidth="1"/>
    <col min="8819" max="8821" width="34" style="15" bestFit="1" customWidth="1"/>
    <col min="8822" max="8822" width="24.6640625" style="15" bestFit="1" customWidth="1"/>
    <col min="8823" max="8823" width="25.109375" style="15" bestFit="1" customWidth="1"/>
    <col min="8824" max="8825" width="26.109375" style="15" bestFit="1" customWidth="1"/>
    <col min="8826" max="8826" width="19.88671875" style="15" bestFit="1" customWidth="1"/>
    <col min="8827" max="8827" width="31.6640625" style="15" bestFit="1" customWidth="1"/>
    <col min="8828" max="8828" width="20.5546875" style="15" bestFit="1" customWidth="1"/>
    <col min="8829" max="8830" width="22.5546875" style="15" bestFit="1" customWidth="1"/>
    <col min="8831" max="8831" width="25.109375" style="15" bestFit="1" customWidth="1"/>
    <col min="8832" max="8832" width="24.33203125" style="15" bestFit="1" customWidth="1"/>
    <col min="8833" max="8833" width="19" style="15" bestFit="1" customWidth="1"/>
    <col min="8834" max="8834" width="23.5546875" style="15" bestFit="1" customWidth="1"/>
    <col min="8835" max="8835" width="27.44140625" style="15" bestFit="1" customWidth="1"/>
    <col min="8836" max="8836" width="21.33203125" style="15" bestFit="1" customWidth="1"/>
    <col min="8837" max="8839" width="15.33203125" style="15" bestFit="1" customWidth="1"/>
    <col min="8840" max="8840" width="25.109375" style="15" bestFit="1" customWidth="1"/>
    <col min="8841" max="8841" width="15.33203125" style="15" bestFit="1" customWidth="1"/>
    <col min="8842" max="8842" width="25.109375" style="15" bestFit="1" customWidth="1"/>
    <col min="8843" max="8844" width="19.109375" style="15" bestFit="1" customWidth="1"/>
    <col min="8845" max="8845" width="25.109375" style="15" bestFit="1" customWidth="1"/>
    <col min="8846" max="8846" width="26.109375" style="15" bestFit="1" customWidth="1"/>
    <col min="8847" max="8848" width="30.109375" style="15" bestFit="1" customWidth="1"/>
    <col min="8849" max="8849" width="18" style="15" bestFit="1" customWidth="1"/>
    <col min="8850" max="8851" width="17.88671875" style="15" bestFit="1" customWidth="1"/>
    <col min="8852" max="8852" width="25.109375" style="15" bestFit="1" customWidth="1"/>
    <col min="8853" max="8854" width="26.109375" style="15" bestFit="1" customWidth="1"/>
    <col min="8855" max="8856" width="15.33203125" style="15" bestFit="1" customWidth="1"/>
    <col min="8857" max="8857" width="16.5546875" style="15" bestFit="1" customWidth="1"/>
    <col min="8858" max="8858" width="32.44140625" style="15" bestFit="1" customWidth="1"/>
    <col min="8859" max="8859" width="15.33203125" style="15" bestFit="1" customWidth="1"/>
    <col min="8860" max="8860" width="16.88671875" style="15" bestFit="1" customWidth="1"/>
    <col min="8861" max="8861" width="15.33203125" style="15" bestFit="1" customWidth="1"/>
    <col min="8862" max="8862" width="14" style="15" bestFit="1" customWidth="1"/>
    <col min="8863" max="8863" width="15.5546875" style="15" bestFit="1" customWidth="1"/>
    <col min="8864" max="8864" width="25.109375" style="15" bestFit="1" customWidth="1"/>
    <col min="8865" max="8865" width="26.109375" style="15" bestFit="1" customWidth="1"/>
    <col min="8866" max="8866" width="27.5546875" style="15" bestFit="1" customWidth="1"/>
    <col min="8867" max="8867" width="15.33203125" style="15" bestFit="1" customWidth="1"/>
    <col min="8868" max="8868" width="17.33203125" style="15" bestFit="1" customWidth="1"/>
    <col min="8869" max="8870" width="15.33203125" style="15" bestFit="1" customWidth="1"/>
    <col min="8871" max="8871" width="18.5546875" style="15" bestFit="1" customWidth="1"/>
    <col min="8872" max="8874" width="22.6640625" style="15" bestFit="1" customWidth="1"/>
    <col min="8875" max="8877" width="20.33203125" style="15" bestFit="1" customWidth="1"/>
    <col min="8878" max="8878" width="16.33203125" style="15" bestFit="1" customWidth="1"/>
    <col min="8879" max="8880" width="25.109375" style="15" bestFit="1" customWidth="1"/>
    <col min="8881" max="8882" width="18" style="15" bestFit="1" customWidth="1"/>
    <col min="8883" max="8884" width="18.33203125" style="15" bestFit="1" customWidth="1"/>
    <col min="8885" max="8886" width="16.6640625" style="15" bestFit="1" customWidth="1"/>
    <col min="8887" max="8887" width="16.44140625" style="15" bestFit="1" customWidth="1"/>
    <col min="8888" max="8888" width="25.109375" style="15" bestFit="1" customWidth="1"/>
    <col min="8889" max="8889" width="26.109375" style="15" bestFit="1" customWidth="1"/>
    <col min="8890" max="8890" width="16.44140625" style="15" bestFit="1" customWidth="1"/>
    <col min="8891" max="8892" width="25.109375" style="15" bestFit="1" customWidth="1"/>
    <col min="8893" max="8893" width="26.109375" style="15" bestFit="1" customWidth="1"/>
    <col min="8894" max="8894" width="15.33203125" style="15" bestFit="1" customWidth="1"/>
    <col min="8895" max="8895" width="25.109375" style="15" bestFit="1" customWidth="1"/>
    <col min="8896" max="8896" width="15.33203125" style="15" bestFit="1" customWidth="1"/>
    <col min="8897" max="8897" width="18.6640625" style="15" bestFit="1" customWidth="1"/>
    <col min="8898" max="8899" width="15.33203125" style="15" bestFit="1" customWidth="1"/>
    <col min="8900" max="8901" width="26" style="15" bestFit="1" customWidth="1"/>
    <col min="8902" max="8902" width="15.33203125" style="15" bestFit="1" customWidth="1"/>
    <col min="8903" max="8903" width="14" style="15" bestFit="1" customWidth="1"/>
    <col min="8904" max="8905" width="20.88671875" style="15" bestFit="1" customWidth="1"/>
    <col min="8906" max="8907" width="29.44140625" style="15" bestFit="1" customWidth="1"/>
    <col min="8908" max="8908" width="15.33203125" style="15" bestFit="1" customWidth="1"/>
    <col min="8909" max="8909" width="13.44140625" style="15" bestFit="1" customWidth="1"/>
    <col min="8910" max="8910" width="23.109375" style="15" bestFit="1" customWidth="1"/>
    <col min="8911" max="8911" width="25.109375" style="15" bestFit="1" customWidth="1"/>
    <col min="8912" max="8913" width="26.109375" style="15" bestFit="1" customWidth="1"/>
    <col min="8914" max="8914" width="20.6640625" style="15" bestFit="1" customWidth="1"/>
    <col min="8915" max="8915" width="15.33203125" style="15" bestFit="1" customWidth="1"/>
    <col min="8916" max="8916" width="17.5546875" style="15" bestFit="1" customWidth="1"/>
    <col min="8917" max="8917" width="25.109375" style="15" bestFit="1" customWidth="1"/>
    <col min="8918" max="8919" width="26.109375" style="15" bestFit="1" customWidth="1"/>
    <col min="8920" max="8920" width="15.33203125" style="15" bestFit="1" customWidth="1"/>
    <col min="8921" max="8921" width="21.88671875" style="15" bestFit="1" customWidth="1"/>
    <col min="8922" max="8923" width="21.44140625" style="15" bestFit="1" customWidth="1"/>
    <col min="8924" max="8924" width="19.33203125" style="15" bestFit="1" customWidth="1"/>
    <col min="8925" max="8927" width="19.6640625" style="15" bestFit="1" customWidth="1"/>
    <col min="8928" max="8928" width="18.44140625" style="15" bestFit="1" customWidth="1"/>
    <col min="8929" max="8929" width="15.33203125" style="15" bestFit="1" customWidth="1"/>
    <col min="8930" max="8932" width="28" style="15" bestFit="1" customWidth="1"/>
    <col min="8933" max="8933" width="39.109375" style="15" bestFit="1" customWidth="1"/>
    <col min="8934" max="8936" width="33" style="15" bestFit="1" customWidth="1"/>
    <col min="8937" max="8937" width="24.109375" style="15" bestFit="1" customWidth="1"/>
    <col min="8938" max="8938" width="18.88671875" style="15" bestFit="1" customWidth="1"/>
    <col min="8939" max="8939" width="25.33203125" style="15" bestFit="1" customWidth="1"/>
    <col min="8940" max="8940" width="15.33203125" style="15" bestFit="1" customWidth="1"/>
    <col min="8941" max="8942" width="25.5546875" style="15" bestFit="1" customWidth="1"/>
    <col min="8943" max="8943" width="15.33203125" style="15" bestFit="1" customWidth="1"/>
    <col min="8944" max="8944" width="13.44140625" style="15" bestFit="1" customWidth="1"/>
    <col min="8945" max="8945" width="27.44140625" style="15" bestFit="1" customWidth="1"/>
    <col min="8946" max="8946" width="32" style="15" bestFit="1" customWidth="1"/>
    <col min="8947" max="8947" width="22.109375" style="15" bestFit="1" customWidth="1"/>
    <col min="8948" max="8948" width="15.33203125" style="15" bestFit="1" customWidth="1"/>
    <col min="8949" max="8949" width="25.109375" style="15" bestFit="1" customWidth="1"/>
    <col min="8950" max="8950" width="15.33203125" style="15" bestFit="1" customWidth="1"/>
    <col min="8951" max="8951" width="14.6640625" style="15" bestFit="1" customWidth="1"/>
    <col min="8952" max="8954" width="26.6640625" style="15" bestFit="1" customWidth="1"/>
    <col min="8955" max="8955" width="28.33203125" style="15" bestFit="1" customWidth="1"/>
    <col min="8956" max="8956" width="15.88671875" style="15" bestFit="1" customWidth="1"/>
    <col min="8957" max="8957" width="45.6640625" style="15" bestFit="1" customWidth="1"/>
    <col min="8958" max="8960" width="27.109375" style="15" bestFit="1" customWidth="1"/>
    <col min="8961" max="8961" width="34.5546875" style="15" bestFit="1" customWidth="1"/>
    <col min="8962" max="8963" width="16.5546875" style="15" bestFit="1" customWidth="1"/>
    <col min="8964" max="8964" width="44" style="15" bestFit="1" customWidth="1"/>
    <col min="8965" max="8965" width="19" style="15" bestFit="1" customWidth="1"/>
    <col min="8966" max="8967" width="26.109375" style="15" bestFit="1" customWidth="1"/>
    <col min="8968" max="8968" width="33.5546875" style="15" bestFit="1" customWidth="1"/>
    <col min="8969" max="8969" width="41.88671875" style="15" bestFit="1" customWidth="1"/>
    <col min="8970" max="8970" width="25.109375" style="15" bestFit="1" customWidth="1"/>
    <col min="8971" max="8972" width="26.109375" style="15" bestFit="1" customWidth="1"/>
    <col min="8973" max="8973" width="25.109375" style="15" bestFit="1" customWidth="1"/>
    <col min="8974" max="8975" width="26.109375" style="15" bestFit="1" customWidth="1"/>
    <col min="8976" max="8976" width="25.109375" style="15" bestFit="1" customWidth="1"/>
    <col min="8977" max="8977" width="15.33203125" style="15" bestFit="1" customWidth="1"/>
    <col min="8978" max="8978" width="25.109375" style="15" bestFit="1" customWidth="1"/>
    <col min="8979" max="8980" width="26.109375" style="15" bestFit="1" customWidth="1"/>
    <col min="8981" max="8981" width="19.88671875" style="15" bestFit="1" customWidth="1"/>
    <col min="8982" max="8982" width="15.33203125" style="15" bestFit="1" customWidth="1"/>
    <col min="8983" max="8983" width="18.88671875" style="15" bestFit="1" customWidth="1"/>
    <col min="8984" max="8985" width="20.33203125" style="15" bestFit="1" customWidth="1"/>
    <col min="8986" max="8986" width="22.44140625" style="15" bestFit="1" customWidth="1"/>
    <col min="8987" max="8987" width="38.6640625" style="15" bestFit="1" customWidth="1"/>
    <col min="8988" max="8989" width="15.33203125" style="15" bestFit="1" customWidth="1"/>
    <col min="8990" max="8990" width="25.109375" style="15" bestFit="1" customWidth="1"/>
    <col min="8991" max="8992" width="26.109375" style="15" bestFit="1" customWidth="1"/>
    <col min="8993" max="8993" width="21.88671875" style="15" bestFit="1" customWidth="1"/>
    <col min="8994" max="8994" width="25.109375" style="15" bestFit="1" customWidth="1"/>
    <col min="8995" max="8995" width="26.109375" style="15" bestFit="1" customWidth="1"/>
    <col min="8996" max="8996" width="15.33203125" style="15" bestFit="1" customWidth="1"/>
    <col min="8997" max="8997" width="25.109375" style="15" bestFit="1" customWidth="1"/>
    <col min="8998" max="8999" width="26.109375" style="15" bestFit="1" customWidth="1"/>
    <col min="9000" max="9000" width="20.88671875" style="15" bestFit="1" customWidth="1"/>
    <col min="9001" max="9001" width="25.109375" style="15" bestFit="1" customWidth="1"/>
    <col min="9002" max="9002" width="45.88671875" style="15" bestFit="1" customWidth="1"/>
    <col min="9003" max="9003" width="15.44140625" style="15" bestFit="1" customWidth="1"/>
    <col min="9004" max="9005" width="15.33203125" style="15" bestFit="1" customWidth="1"/>
    <col min="9006" max="9006" width="38.6640625" style="15" bestFit="1" customWidth="1"/>
    <col min="9007" max="9008" width="25.109375" style="15" bestFit="1" customWidth="1"/>
    <col min="9009" max="9010" width="26.109375" style="15" bestFit="1" customWidth="1"/>
    <col min="9011" max="9011" width="15.33203125" style="15" bestFit="1" customWidth="1"/>
    <col min="9012" max="9012" width="25.88671875" style="15" bestFit="1" customWidth="1"/>
    <col min="9013" max="9013" width="22.44140625" style="15" bestFit="1" customWidth="1"/>
    <col min="9014" max="9014" width="25.109375" style="15" bestFit="1" customWidth="1"/>
    <col min="9015" max="9015" width="15.33203125" style="15" bestFit="1" customWidth="1"/>
    <col min="9016" max="9016" width="22.44140625" style="15" bestFit="1" customWidth="1"/>
    <col min="9017" max="9017" width="15.33203125" style="15" bestFit="1" customWidth="1"/>
    <col min="9018" max="9018" width="13.44140625" style="15" bestFit="1" customWidth="1"/>
    <col min="9019" max="9019" width="19.5546875" style="15" bestFit="1" customWidth="1"/>
    <col min="9020" max="9020" width="15.33203125" style="15" bestFit="1" customWidth="1"/>
    <col min="9021" max="9021" width="13.44140625" style="15" bestFit="1" customWidth="1"/>
    <col min="9022" max="9022" width="14.6640625" style="15" bestFit="1" customWidth="1"/>
    <col min="9023" max="9023" width="23.109375" style="15" bestFit="1" customWidth="1"/>
    <col min="9024" max="9026" width="15.33203125" style="15" bestFit="1" customWidth="1"/>
    <col min="9027" max="9027" width="25.109375" style="15" bestFit="1" customWidth="1"/>
    <col min="9028" max="9028" width="15.33203125" style="15" bestFit="1" customWidth="1"/>
    <col min="9029" max="9029" width="25.109375" style="15" bestFit="1" customWidth="1"/>
    <col min="9030" max="9030" width="15.33203125" style="15" bestFit="1" customWidth="1"/>
    <col min="9031" max="9031" width="25.109375" style="15" bestFit="1" customWidth="1"/>
    <col min="9032" max="9032" width="26.109375" style="15" bestFit="1" customWidth="1"/>
    <col min="9033" max="9033" width="27.5546875" style="15" bestFit="1" customWidth="1"/>
    <col min="9034" max="9034" width="22.88671875" style="15" bestFit="1" customWidth="1"/>
    <col min="9035" max="9035" width="15.33203125" style="15" bestFit="1" customWidth="1"/>
    <col min="9036" max="9036" width="14.88671875" style="15" bestFit="1" customWidth="1"/>
    <col min="9037" max="9037" width="26.109375" style="15" bestFit="1" customWidth="1"/>
    <col min="9038" max="9039" width="24.33203125" style="15" bestFit="1" customWidth="1"/>
    <col min="9040" max="9040" width="15.33203125" style="15" bestFit="1" customWidth="1"/>
    <col min="9041" max="9041" width="14" style="15" bestFit="1" customWidth="1"/>
    <col min="9042" max="9042" width="15.33203125" style="15" bestFit="1" customWidth="1"/>
    <col min="9043" max="9043" width="23.6640625" style="15" bestFit="1" customWidth="1"/>
    <col min="9044" max="9044" width="19.33203125" style="15" bestFit="1" customWidth="1"/>
    <col min="9045" max="9048" width="15.33203125" style="15" bestFit="1" customWidth="1"/>
    <col min="9049" max="9049" width="13.44140625" style="15" bestFit="1" customWidth="1"/>
    <col min="9050" max="9050" width="25.109375" style="15" bestFit="1" customWidth="1"/>
    <col min="9051" max="9053" width="15.33203125" style="15" bestFit="1" customWidth="1"/>
    <col min="9054" max="9054" width="39.88671875" style="15" bestFit="1" customWidth="1"/>
    <col min="9055" max="9055" width="19.5546875" style="15" bestFit="1" customWidth="1"/>
    <col min="9056" max="9056" width="27.6640625" style="15" bestFit="1" customWidth="1"/>
    <col min="9057" max="9057" width="18.5546875" style="15" bestFit="1" customWidth="1"/>
    <col min="9058" max="9058" width="15.33203125" style="15" bestFit="1" customWidth="1"/>
    <col min="9059" max="9060" width="25.109375" style="15" bestFit="1" customWidth="1"/>
    <col min="9061" max="9061" width="26.109375" style="15" bestFit="1" customWidth="1"/>
    <col min="9062" max="9062" width="15" style="15" bestFit="1" customWidth="1"/>
    <col min="9063" max="9063" width="26.6640625" style="15" bestFit="1" customWidth="1"/>
    <col min="9064" max="9064" width="15.33203125" style="15" bestFit="1" customWidth="1"/>
    <col min="9065" max="9065" width="22.88671875" style="15" bestFit="1" customWidth="1"/>
    <col min="9066" max="9067" width="15.33203125" style="15" bestFit="1" customWidth="1"/>
    <col min="9068" max="9069" width="25.109375" style="15" bestFit="1" customWidth="1"/>
    <col min="9070" max="9072" width="15.33203125" style="15" bestFit="1" customWidth="1"/>
    <col min="9073" max="9073" width="13.44140625" style="15" bestFit="1" customWidth="1"/>
    <col min="9074" max="9075" width="44.5546875" style="15" bestFit="1" customWidth="1"/>
    <col min="9076" max="9077" width="15.33203125" style="15" bestFit="1" customWidth="1"/>
    <col min="9078" max="9078" width="25.109375" style="15" bestFit="1" customWidth="1"/>
    <col min="9079" max="9079" width="15.33203125" style="15" bestFit="1" customWidth="1"/>
    <col min="9080" max="9080" width="25.109375" style="15" bestFit="1" customWidth="1"/>
    <col min="9081" max="9081" width="15.33203125" style="15" bestFit="1" customWidth="1"/>
    <col min="9082" max="9082" width="25.109375" style="15" bestFit="1" customWidth="1"/>
    <col min="9083" max="9084" width="26.109375" style="15" bestFit="1" customWidth="1"/>
    <col min="9085" max="9085" width="17.33203125" style="15" bestFit="1" customWidth="1"/>
    <col min="9086" max="9086" width="25.109375" style="15" bestFit="1" customWidth="1"/>
    <col min="9087" max="9087" width="15.33203125" style="15" bestFit="1" customWidth="1"/>
    <col min="9088" max="9090" width="42.44140625" style="15" bestFit="1" customWidth="1"/>
    <col min="9091" max="9091" width="48.6640625" style="15" bestFit="1" customWidth="1"/>
    <col min="9092" max="9092" width="31.33203125" style="15" bestFit="1" customWidth="1"/>
    <col min="9093" max="9093" width="15.33203125" style="15" bestFit="1" customWidth="1"/>
    <col min="9094" max="9094" width="27.44140625" style="15" bestFit="1" customWidth="1"/>
    <col min="9095" max="9095" width="15.33203125" style="15" bestFit="1" customWidth="1"/>
    <col min="9096" max="9098" width="20.109375" style="15" bestFit="1" customWidth="1"/>
    <col min="9099" max="9099" width="19.33203125" style="15" bestFit="1" customWidth="1"/>
    <col min="9100" max="9100" width="15.33203125" style="15" bestFit="1" customWidth="1"/>
    <col min="9101" max="9101" width="13.44140625" style="15" bestFit="1" customWidth="1"/>
    <col min="9102" max="9102" width="39.44140625" style="15" bestFit="1" customWidth="1"/>
    <col min="9103" max="9103" width="15.33203125" style="15" bestFit="1" customWidth="1"/>
    <col min="9104" max="9104" width="14.109375" style="15" bestFit="1" customWidth="1"/>
    <col min="9105" max="9105" width="14.6640625" style="15" bestFit="1" customWidth="1"/>
    <col min="9106" max="9106" width="18.44140625" style="15" bestFit="1" customWidth="1"/>
    <col min="9107" max="9107" width="15.33203125" style="15" bestFit="1" customWidth="1"/>
    <col min="9108" max="9108" width="13.44140625" style="15" bestFit="1" customWidth="1"/>
    <col min="9109" max="9109" width="14.6640625" style="15" bestFit="1" customWidth="1"/>
    <col min="9110" max="9110" width="15.33203125" style="15" bestFit="1" customWidth="1"/>
    <col min="9111" max="9111" width="14.109375" style="15" bestFit="1" customWidth="1"/>
    <col min="9112" max="9112" width="14.6640625" style="15" bestFit="1" customWidth="1"/>
    <col min="9113" max="9113" width="16.109375" style="15" bestFit="1" customWidth="1"/>
    <col min="9114" max="9115" width="26.109375" style="15" bestFit="1" customWidth="1"/>
    <col min="9116" max="9116" width="18.88671875" style="15" bestFit="1" customWidth="1"/>
    <col min="9117" max="9117" width="19.5546875" style="15" bestFit="1" customWidth="1"/>
    <col min="9118" max="9118" width="36" style="15" bestFit="1" customWidth="1"/>
    <col min="9119" max="9119" width="28.44140625" style="15" bestFit="1" customWidth="1"/>
    <col min="9120" max="9120" width="15.33203125" style="15" bestFit="1" customWidth="1"/>
    <col min="9121" max="9121" width="16.88671875" style="15" bestFit="1" customWidth="1"/>
    <col min="9122" max="9122" width="20.5546875" style="15" bestFit="1" customWidth="1"/>
    <col min="9123" max="9123" width="35.88671875" style="15" bestFit="1" customWidth="1"/>
    <col min="9124" max="9124" width="25.109375" style="15" bestFit="1" customWidth="1"/>
    <col min="9125" max="9125" width="29.88671875" style="15" bestFit="1" customWidth="1"/>
    <col min="9126" max="9126" width="15.33203125" style="15" bestFit="1" customWidth="1"/>
    <col min="9127" max="9127" width="14" style="15" bestFit="1" customWidth="1"/>
    <col min="9128" max="9128" width="25.109375" style="15" bestFit="1" customWidth="1"/>
    <col min="9129" max="9129" width="21" style="15" bestFit="1" customWidth="1"/>
    <col min="9130" max="9130" width="15.33203125" style="15" bestFit="1" customWidth="1"/>
    <col min="9131" max="9131" width="16.44140625" style="15" bestFit="1" customWidth="1"/>
    <col min="9132" max="9132" width="15.33203125" style="15" bestFit="1" customWidth="1"/>
    <col min="9133" max="9133" width="29" style="15" bestFit="1" customWidth="1"/>
    <col min="9134" max="9134" width="27.6640625" style="15" bestFit="1" customWidth="1"/>
    <col min="9135" max="9136" width="20.44140625" style="15" bestFit="1" customWidth="1"/>
    <col min="9137" max="9138" width="25" style="15" bestFit="1" customWidth="1"/>
    <col min="9139" max="9139" width="26.5546875" style="15" bestFit="1" customWidth="1"/>
    <col min="9140" max="9140" width="17.88671875" style="15" bestFit="1" customWidth="1"/>
    <col min="9141" max="9142" width="25.109375" style="15" bestFit="1" customWidth="1"/>
    <col min="9143" max="9143" width="15.33203125" style="15" bestFit="1" customWidth="1"/>
    <col min="9144" max="9144" width="14" style="15" bestFit="1" customWidth="1"/>
    <col min="9145" max="9145" width="15.33203125" style="15" bestFit="1" customWidth="1"/>
    <col min="9146" max="9147" width="25.109375" style="15" bestFit="1" customWidth="1"/>
    <col min="9148" max="9148" width="15.33203125" style="15" bestFit="1" customWidth="1"/>
    <col min="9149" max="9150" width="14" style="15" bestFit="1" customWidth="1"/>
    <col min="9151" max="9151" width="23.6640625" style="15" bestFit="1" customWidth="1"/>
    <col min="9152" max="9153" width="16.5546875" style="15" bestFit="1" customWidth="1"/>
    <col min="9154" max="9154" width="25.109375" style="15" bestFit="1" customWidth="1"/>
    <col min="9155" max="9156" width="26.109375" style="15" bestFit="1" customWidth="1"/>
    <col min="9157" max="9157" width="15.33203125" style="15" bestFit="1" customWidth="1"/>
    <col min="9158" max="9159" width="22" style="15" bestFit="1" customWidth="1"/>
    <col min="9160" max="9160" width="16.88671875" style="15" bestFit="1" customWidth="1"/>
    <col min="9161" max="9161" width="25.109375" style="15" bestFit="1" customWidth="1"/>
    <col min="9162" max="9163" width="15.33203125" style="15" bestFit="1" customWidth="1"/>
    <col min="9164" max="9164" width="14.5546875" style="15" bestFit="1" customWidth="1"/>
    <col min="9165" max="9165" width="15.33203125" style="15" bestFit="1" customWidth="1"/>
    <col min="9166" max="9166" width="14" style="15" bestFit="1" customWidth="1"/>
    <col min="9167" max="9168" width="15.33203125" style="15" bestFit="1" customWidth="1"/>
    <col min="9169" max="9169" width="19.109375" style="15" bestFit="1" customWidth="1"/>
    <col min="9170" max="9171" width="15.33203125" style="15" bestFit="1" customWidth="1"/>
    <col min="9172" max="9172" width="25.109375" style="15" bestFit="1" customWidth="1"/>
    <col min="9173" max="9174" width="26.109375" style="15" bestFit="1" customWidth="1"/>
    <col min="9175" max="9175" width="21" style="15" bestFit="1" customWidth="1"/>
    <col min="9176" max="9176" width="22.109375" style="15" bestFit="1" customWidth="1"/>
    <col min="9177" max="9177" width="15.33203125" style="15" bestFit="1" customWidth="1"/>
    <col min="9178" max="9178" width="17.5546875" style="15" bestFit="1" customWidth="1"/>
    <col min="9179" max="9179" width="34.88671875" style="15" bestFit="1" customWidth="1"/>
    <col min="9180" max="9181" width="15.33203125" style="15" bestFit="1" customWidth="1"/>
    <col min="9182" max="9182" width="22.33203125" style="15" bestFit="1" customWidth="1"/>
    <col min="9183" max="9183" width="15.33203125" style="15" bestFit="1" customWidth="1"/>
    <col min="9184" max="9184" width="14" style="15" bestFit="1" customWidth="1"/>
    <col min="9185" max="9185" width="25.109375" style="15" bestFit="1" customWidth="1"/>
    <col min="9186" max="9186" width="17" style="15" bestFit="1" customWidth="1"/>
    <col min="9187" max="9188" width="15.33203125" style="15" bestFit="1" customWidth="1"/>
    <col min="9189" max="9189" width="18.88671875" style="15" bestFit="1" customWidth="1"/>
    <col min="9190" max="9191" width="15.33203125" style="15" bestFit="1" customWidth="1"/>
    <col min="9192" max="9192" width="24.109375" style="15" bestFit="1" customWidth="1"/>
    <col min="9193" max="9194" width="20.6640625" style="15" bestFit="1" customWidth="1"/>
    <col min="9195" max="9195" width="25.109375" style="15" bestFit="1" customWidth="1"/>
    <col min="9196" max="9197" width="27.44140625" style="15" bestFit="1" customWidth="1"/>
    <col min="9198" max="9198" width="15.33203125" style="15" bestFit="1" customWidth="1"/>
    <col min="9199" max="9199" width="25.109375" style="15" bestFit="1" customWidth="1"/>
    <col min="9200" max="9200" width="21.33203125" style="15" bestFit="1" customWidth="1"/>
    <col min="9201" max="9201" width="15.33203125" style="15" bestFit="1" customWidth="1"/>
    <col min="9202" max="9202" width="54.33203125" style="15" bestFit="1" customWidth="1"/>
    <col min="9203" max="9203" width="15.33203125" style="15" bestFit="1" customWidth="1"/>
    <col min="9204" max="9204" width="14" style="15" bestFit="1" customWidth="1"/>
    <col min="9205" max="9205" width="25.88671875" style="15" bestFit="1" customWidth="1"/>
    <col min="9206" max="9206" width="15.33203125" style="15" bestFit="1" customWidth="1"/>
    <col min="9207" max="9208" width="15" style="15" bestFit="1" customWidth="1"/>
    <col min="9209" max="9209" width="18.44140625" style="15" bestFit="1" customWidth="1"/>
    <col min="9210" max="9210" width="25.33203125" style="15" bestFit="1" customWidth="1"/>
    <col min="9211" max="9211" width="32.109375" style="15" bestFit="1" customWidth="1"/>
    <col min="9212" max="9212" width="25.5546875" style="15" bestFit="1" customWidth="1"/>
    <col min="9213" max="9213" width="15.33203125" style="15" bestFit="1" customWidth="1"/>
    <col min="9214" max="9214" width="13.44140625" style="15" bestFit="1" customWidth="1"/>
    <col min="9215" max="9215" width="14.6640625" style="15" bestFit="1" customWidth="1"/>
    <col min="9216" max="9216" width="19" style="15" bestFit="1" customWidth="1"/>
    <col min="9217" max="9217" width="15.33203125" style="15" bestFit="1" customWidth="1"/>
    <col min="9218" max="9218" width="23.109375" style="15" bestFit="1" customWidth="1"/>
    <col min="9219" max="9219" width="24.5546875" style="15" bestFit="1" customWidth="1"/>
    <col min="9220" max="9221" width="23.5546875" style="15" bestFit="1" customWidth="1"/>
    <col min="9222" max="9222" width="19" style="15" bestFit="1" customWidth="1"/>
    <col min="9223" max="9223" width="20.33203125" style="15" bestFit="1" customWidth="1"/>
    <col min="9224" max="9225" width="26.109375" style="15" bestFit="1" customWidth="1"/>
    <col min="9226" max="9227" width="15.33203125" style="15" bestFit="1" customWidth="1"/>
    <col min="9228" max="9228" width="43" style="15" bestFit="1" customWidth="1"/>
    <col min="9229" max="9229" width="15.33203125" style="15" bestFit="1" customWidth="1"/>
    <col min="9230" max="9231" width="26.109375" style="15" bestFit="1" customWidth="1"/>
    <col min="9232" max="9232" width="25.109375" style="15" bestFit="1" customWidth="1"/>
    <col min="9233" max="9233" width="26.109375" style="15" bestFit="1" customWidth="1"/>
    <col min="9234" max="9234" width="27.5546875" style="15" bestFit="1" customWidth="1"/>
    <col min="9235" max="9237" width="15.33203125" style="15" bestFit="1" customWidth="1"/>
    <col min="9238" max="9238" width="25.109375" style="15" bestFit="1" customWidth="1"/>
    <col min="9239" max="9240" width="26.109375" style="15" bestFit="1" customWidth="1"/>
    <col min="9241" max="9241" width="15.33203125" style="15" bestFit="1" customWidth="1"/>
    <col min="9242" max="9242" width="32.109375" style="15" bestFit="1" customWidth="1"/>
    <col min="9243" max="9243" width="26" style="15" bestFit="1" customWidth="1"/>
    <col min="9244" max="9244" width="15.33203125" style="15" bestFit="1" customWidth="1"/>
    <col min="9245" max="9246" width="51.6640625" style="15" bestFit="1" customWidth="1"/>
    <col min="9247" max="9247" width="34.88671875" style="15" bestFit="1" customWidth="1"/>
    <col min="9248" max="9248" width="27.88671875" style="15" bestFit="1" customWidth="1"/>
    <col min="9249" max="9251" width="28.5546875" style="15" bestFit="1" customWidth="1"/>
    <col min="9252" max="9252" width="22.5546875" style="15" bestFit="1" customWidth="1"/>
    <col min="9253" max="9253" width="52.109375" style="15" bestFit="1" customWidth="1"/>
    <col min="9254" max="9254" width="15.33203125" style="15" bestFit="1" customWidth="1"/>
    <col min="9255" max="9255" width="14" style="15" bestFit="1" customWidth="1"/>
    <col min="9256" max="9256" width="23.33203125" style="15" bestFit="1" customWidth="1"/>
    <col min="9257" max="9258" width="22.88671875" style="15" bestFit="1" customWidth="1"/>
    <col min="9259" max="9260" width="15.33203125" style="15" bestFit="1" customWidth="1"/>
    <col min="9261" max="9261" width="13.44140625" style="15" bestFit="1" customWidth="1"/>
    <col min="9262" max="9262" width="14.6640625" style="15" bestFit="1" customWidth="1"/>
    <col min="9263" max="9263" width="15.33203125" style="15" bestFit="1" customWidth="1"/>
    <col min="9264" max="9264" width="22.109375" style="15" bestFit="1" customWidth="1"/>
    <col min="9265" max="9265" width="15.33203125" style="15" bestFit="1" customWidth="1"/>
    <col min="9266" max="9266" width="19" style="15" bestFit="1" customWidth="1"/>
    <col min="9267" max="9267" width="15.33203125" style="15" bestFit="1" customWidth="1"/>
    <col min="9268" max="9268" width="25.109375" style="15" bestFit="1" customWidth="1"/>
    <col min="9269" max="9269" width="15.33203125" style="15" bestFit="1" customWidth="1"/>
    <col min="9270" max="9270" width="14" style="15" bestFit="1" customWidth="1"/>
    <col min="9271" max="9271" width="25.109375" style="15" bestFit="1" customWidth="1"/>
    <col min="9272" max="9272" width="26.109375" style="15" bestFit="1" customWidth="1"/>
    <col min="9273" max="9273" width="15.33203125" style="15" bestFit="1" customWidth="1"/>
    <col min="9274" max="9274" width="24.88671875" style="15" bestFit="1" customWidth="1"/>
    <col min="9275" max="9275" width="26.109375" style="15" bestFit="1" customWidth="1"/>
    <col min="9276" max="9276" width="25.109375" style="15" bestFit="1" customWidth="1"/>
    <col min="9277" max="9278" width="21.44140625" style="15" bestFit="1" customWidth="1"/>
    <col min="9279" max="9279" width="15.88671875" style="15" bestFit="1" customWidth="1"/>
    <col min="9280" max="9280" width="16.88671875" style="15" bestFit="1" customWidth="1"/>
    <col min="9281" max="9281" width="25.109375" style="15" bestFit="1" customWidth="1"/>
    <col min="9282" max="9282" width="26.5546875" style="15" bestFit="1" customWidth="1"/>
    <col min="9283" max="9283" width="19" style="15" bestFit="1" customWidth="1"/>
    <col min="9284" max="9284" width="34.33203125" style="15" bestFit="1" customWidth="1"/>
    <col min="9285" max="9285" width="15.33203125" style="15" bestFit="1" customWidth="1"/>
    <col min="9286" max="9287" width="34.88671875" style="15" bestFit="1" customWidth="1"/>
    <col min="9288" max="9288" width="25.88671875" style="15" bestFit="1" customWidth="1"/>
    <col min="9289" max="9289" width="20.109375" style="15" bestFit="1" customWidth="1"/>
    <col min="9290" max="9290" width="29.88671875" style="15" bestFit="1" customWidth="1"/>
    <col min="9291" max="9291" width="25.109375" style="15" bestFit="1" customWidth="1"/>
    <col min="9292" max="9293" width="26.109375" style="15" bestFit="1" customWidth="1"/>
    <col min="9294" max="9294" width="34.109375" style="15" bestFit="1" customWidth="1"/>
    <col min="9295" max="9295" width="15.33203125" style="15" bestFit="1" customWidth="1"/>
    <col min="9296" max="9296" width="18.88671875" style="15" bestFit="1" customWidth="1"/>
    <col min="9297" max="9298" width="36.6640625" style="15" bestFit="1" customWidth="1"/>
    <col min="9299" max="9301" width="23.88671875" style="15" bestFit="1" customWidth="1"/>
    <col min="9302" max="9302" width="16.109375" style="15" bestFit="1" customWidth="1"/>
    <col min="9303" max="9304" width="15.33203125" style="15" bestFit="1" customWidth="1"/>
    <col min="9305" max="9305" width="25.109375" style="15" bestFit="1" customWidth="1"/>
    <col min="9306" max="9306" width="26.109375" style="15" bestFit="1" customWidth="1"/>
    <col min="9307" max="9307" width="25.109375" style="15" bestFit="1" customWidth="1"/>
    <col min="9308" max="9309" width="15.33203125" style="15" bestFit="1" customWidth="1"/>
    <col min="9310" max="9310" width="25.109375" style="15" bestFit="1" customWidth="1"/>
    <col min="9311" max="9311" width="43.33203125" style="15" bestFit="1" customWidth="1"/>
    <col min="9312" max="9312" width="15.33203125" style="15" bestFit="1" customWidth="1"/>
    <col min="9313" max="9313" width="14" style="15" bestFit="1" customWidth="1"/>
    <col min="9314" max="9316" width="15.33203125" style="15" bestFit="1" customWidth="1"/>
    <col min="9317" max="9317" width="18.88671875" style="15" bestFit="1" customWidth="1"/>
    <col min="9318" max="9318" width="31.88671875" style="15" bestFit="1" customWidth="1"/>
    <col min="9319" max="9319" width="20.44140625" style="15" bestFit="1" customWidth="1"/>
    <col min="9320" max="9320" width="28.88671875" style="15" bestFit="1" customWidth="1"/>
    <col min="9321" max="9322" width="15.33203125" style="15" bestFit="1" customWidth="1"/>
    <col min="9323" max="9323" width="21.5546875" style="15" bestFit="1" customWidth="1"/>
    <col min="9324" max="9324" width="18.6640625" style="15" bestFit="1" customWidth="1"/>
    <col min="9325" max="9325" width="15.33203125" style="15" bestFit="1" customWidth="1"/>
    <col min="9326" max="9326" width="13.44140625" style="15" bestFit="1" customWidth="1"/>
    <col min="9327" max="9327" width="15.6640625" style="15" bestFit="1" customWidth="1"/>
    <col min="9328" max="9329" width="15.33203125" style="15" bestFit="1" customWidth="1"/>
    <col min="9330" max="9330" width="26" style="15" bestFit="1" customWidth="1"/>
    <col min="9331" max="9332" width="27.88671875" style="15" bestFit="1" customWidth="1"/>
    <col min="9333" max="9333" width="15.33203125" style="15" bestFit="1" customWidth="1"/>
    <col min="9334" max="9334" width="28.33203125" style="15" bestFit="1" customWidth="1"/>
    <col min="9335" max="9335" width="21.6640625" style="15" bestFit="1" customWidth="1"/>
    <col min="9336" max="9336" width="25.109375" style="15" bestFit="1" customWidth="1"/>
    <col min="9337" max="9337" width="26.109375" style="15" bestFit="1" customWidth="1"/>
    <col min="9338" max="9338" width="27.5546875" style="15" bestFit="1" customWidth="1"/>
    <col min="9339" max="9339" width="23.33203125" style="15" bestFit="1" customWidth="1"/>
    <col min="9340" max="9340" width="30.109375" style="15" bestFit="1" customWidth="1"/>
    <col min="9341" max="9341" width="15.33203125" style="15" bestFit="1" customWidth="1"/>
    <col min="9342" max="9342" width="32.88671875" style="15" bestFit="1" customWidth="1"/>
    <col min="9343" max="9343" width="17.6640625" style="15" bestFit="1" customWidth="1"/>
    <col min="9344" max="9344" width="16.109375" style="15" bestFit="1" customWidth="1"/>
    <col min="9345" max="9345" width="26" style="15" bestFit="1" customWidth="1"/>
    <col min="9346" max="9346" width="15.6640625" style="15" bestFit="1" customWidth="1"/>
    <col min="9347" max="9347" width="18.5546875" style="15" bestFit="1" customWidth="1"/>
    <col min="9348" max="9348" width="27.44140625" style="15" bestFit="1" customWidth="1"/>
    <col min="9349" max="9349" width="15.33203125" style="15" bestFit="1" customWidth="1"/>
    <col min="9350" max="9350" width="24.88671875" style="15" bestFit="1" customWidth="1"/>
    <col min="9351" max="9351" width="19.44140625" style="15" bestFit="1" customWidth="1"/>
    <col min="9352" max="9352" width="21.44140625" style="15" bestFit="1" customWidth="1"/>
    <col min="9353" max="9353" width="15.33203125" style="15" bestFit="1" customWidth="1"/>
    <col min="9354" max="9354" width="26.5546875" style="15" bestFit="1" customWidth="1"/>
    <col min="9355" max="9355" width="15.33203125" style="15" bestFit="1" customWidth="1"/>
    <col min="9356" max="9357" width="26" style="15" bestFit="1" customWidth="1"/>
    <col min="9358" max="9358" width="27.109375" style="15" bestFit="1" customWidth="1"/>
    <col min="9359" max="9359" width="19.33203125" style="15" bestFit="1" customWidth="1"/>
    <col min="9360" max="9360" width="24.109375" style="15" bestFit="1" customWidth="1"/>
    <col min="9361" max="9362" width="15.33203125" style="15" bestFit="1" customWidth="1"/>
    <col min="9363" max="9363" width="37.109375" style="15" bestFit="1" customWidth="1"/>
    <col min="9364" max="9364" width="25" style="15" bestFit="1" customWidth="1"/>
    <col min="9365" max="9365" width="38.33203125" style="15" bestFit="1" customWidth="1"/>
    <col min="9366" max="9366" width="25.109375" style="15" bestFit="1" customWidth="1"/>
    <col min="9367" max="9367" width="30.33203125" style="15" bestFit="1" customWidth="1"/>
    <col min="9368" max="9368" width="25.88671875" style="15" bestFit="1" customWidth="1"/>
    <col min="9369" max="9369" width="17.5546875" style="15" bestFit="1" customWidth="1"/>
    <col min="9370" max="9370" width="35.109375" style="15" bestFit="1" customWidth="1"/>
    <col min="9371" max="9371" width="19.88671875" style="15" bestFit="1" customWidth="1"/>
    <col min="9372" max="9372" width="25.109375" style="15" bestFit="1" customWidth="1"/>
    <col min="9373" max="9373" width="26.109375" style="15" bestFit="1" customWidth="1"/>
    <col min="9374" max="9374" width="27.5546875" style="15" bestFit="1" customWidth="1"/>
    <col min="9375" max="9375" width="15.33203125" style="15" bestFit="1" customWidth="1"/>
    <col min="9376" max="9376" width="27.109375" style="15" bestFit="1" customWidth="1"/>
    <col min="9377" max="9377" width="21.6640625" style="15" bestFit="1" customWidth="1"/>
    <col min="9378" max="9379" width="16.6640625" style="15" bestFit="1" customWidth="1"/>
    <col min="9380" max="9382" width="52.6640625" style="15" bestFit="1" customWidth="1"/>
    <col min="9383" max="9383" width="34" style="15" bestFit="1" customWidth="1"/>
    <col min="9384" max="9384" width="27.33203125" style="15" bestFit="1" customWidth="1"/>
    <col min="9385" max="9385" width="25.109375" style="15" bestFit="1" customWidth="1"/>
    <col min="9386" max="9386" width="26.109375" style="15" bestFit="1" customWidth="1"/>
    <col min="9387" max="9387" width="25.109375" style="15" bestFit="1" customWidth="1"/>
    <col min="9388" max="9388" width="26.109375" style="15" bestFit="1" customWidth="1"/>
    <col min="9389" max="9389" width="18.109375" style="15" bestFit="1" customWidth="1"/>
    <col min="9390" max="9390" width="18.88671875" style="15" bestFit="1" customWidth="1"/>
    <col min="9391" max="9391" width="15.33203125" style="15" bestFit="1" customWidth="1"/>
    <col min="9392" max="9392" width="56.6640625" style="15" bestFit="1" customWidth="1"/>
    <col min="9393" max="9394" width="15.44140625" style="15" bestFit="1" customWidth="1"/>
    <col min="9395" max="9395" width="16.5546875" style="15" bestFit="1" customWidth="1"/>
    <col min="9396" max="9396" width="19.5546875" style="15" bestFit="1" customWidth="1"/>
    <col min="9397" max="9397" width="23.6640625" style="15" bestFit="1" customWidth="1"/>
    <col min="9398" max="9399" width="15.33203125" style="15" bestFit="1" customWidth="1"/>
    <col min="9400" max="9400" width="22.44140625" style="15" bestFit="1" customWidth="1"/>
    <col min="9401" max="9401" width="18.6640625" style="15" bestFit="1" customWidth="1"/>
    <col min="9402" max="9402" width="24" style="15" bestFit="1" customWidth="1"/>
    <col min="9403" max="9403" width="26" style="15" bestFit="1" customWidth="1"/>
    <col min="9404" max="9406" width="15.33203125" style="15" bestFit="1" customWidth="1"/>
    <col min="9407" max="9407" width="13.44140625" style="15" bestFit="1" customWidth="1"/>
    <col min="9408" max="9408" width="15.33203125" style="15" bestFit="1" customWidth="1"/>
    <col min="9409" max="9409" width="18.88671875" style="15" bestFit="1" customWidth="1"/>
    <col min="9410" max="9410" width="25.44140625" style="15" bestFit="1" customWidth="1"/>
    <col min="9411" max="9411" width="36.109375" style="15" bestFit="1" customWidth="1"/>
    <col min="9412" max="9412" width="25.109375" style="15" bestFit="1" customWidth="1"/>
    <col min="9413" max="9413" width="26.109375" style="15" bestFit="1" customWidth="1"/>
    <col min="9414" max="9414" width="27.5546875" style="15" bestFit="1" customWidth="1"/>
    <col min="9415" max="9415" width="15.33203125" style="15" bestFit="1" customWidth="1"/>
    <col min="9416" max="9416" width="15.109375" style="15" bestFit="1" customWidth="1"/>
    <col min="9417" max="9417" width="32.5546875" style="15" bestFit="1" customWidth="1"/>
    <col min="9418" max="9418" width="21.88671875" style="15" bestFit="1" customWidth="1"/>
    <col min="9419" max="9419" width="36.6640625" style="15" bestFit="1" customWidth="1"/>
    <col min="9420" max="9420" width="15.33203125" style="15" bestFit="1" customWidth="1"/>
    <col min="9421" max="9421" width="20.44140625" style="15" bestFit="1" customWidth="1"/>
    <col min="9422" max="9423" width="26" style="15" bestFit="1" customWidth="1"/>
    <col min="9424" max="9424" width="19.5546875" style="15" bestFit="1" customWidth="1"/>
    <col min="9425" max="9425" width="15.33203125" style="15" bestFit="1" customWidth="1"/>
    <col min="9426" max="9426" width="14" style="15" bestFit="1" customWidth="1"/>
    <col min="9427" max="9427" width="25.109375" style="15" bestFit="1" customWidth="1"/>
    <col min="9428" max="9429" width="15.33203125" style="15" bestFit="1" customWidth="1"/>
    <col min="9430" max="9430" width="31.88671875" style="15" bestFit="1" customWidth="1"/>
    <col min="9431" max="9432" width="15.33203125" style="15" bestFit="1" customWidth="1"/>
    <col min="9433" max="9433" width="25.109375" style="15" bestFit="1" customWidth="1"/>
    <col min="9434" max="9434" width="15.33203125" style="15" bestFit="1" customWidth="1"/>
    <col min="9435" max="9436" width="25.44140625" style="15" bestFit="1" customWidth="1"/>
    <col min="9437" max="9437" width="23.88671875" style="15" bestFit="1" customWidth="1"/>
    <col min="9438" max="9438" width="24.33203125" style="15" bestFit="1" customWidth="1"/>
    <col min="9439" max="9439" width="23.44140625" style="15" bestFit="1" customWidth="1"/>
    <col min="9440" max="9440" width="25.109375" style="15" bestFit="1" customWidth="1"/>
    <col min="9441" max="9441" width="15.33203125" style="15" bestFit="1" customWidth="1"/>
    <col min="9442" max="9442" width="13.44140625" style="15" bestFit="1" customWidth="1"/>
    <col min="9443" max="9443" width="17.109375" style="15" bestFit="1" customWidth="1"/>
    <col min="9444" max="9444" width="15.33203125" style="15" bestFit="1" customWidth="1"/>
    <col min="9445" max="9445" width="18.6640625" style="15" bestFit="1" customWidth="1"/>
    <col min="9446" max="9446" width="19" style="15" bestFit="1" customWidth="1"/>
    <col min="9447" max="9447" width="39.5546875" style="15" bestFit="1" customWidth="1"/>
    <col min="9448" max="9448" width="29.33203125" style="15" bestFit="1" customWidth="1"/>
    <col min="9449" max="9449" width="30.109375" style="15" bestFit="1" customWidth="1"/>
    <col min="9450" max="9450" width="15.33203125" style="15" bestFit="1" customWidth="1"/>
    <col min="9451" max="9452" width="18.88671875" style="15" bestFit="1" customWidth="1"/>
    <col min="9453" max="9453" width="23.44140625" style="15" bestFit="1" customWidth="1"/>
    <col min="9454" max="9455" width="27.44140625" style="15" bestFit="1" customWidth="1"/>
    <col min="9456" max="9456" width="20.5546875" style="15" bestFit="1" customWidth="1"/>
    <col min="9457" max="9457" width="23.6640625" style="15" bestFit="1" customWidth="1"/>
    <col min="9458" max="9458" width="17" style="15" bestFit="1" customWidth="1"/>
    <col min="9459" max="9459" width="24.109375" style="15" bestFit="1" customWidth="1"/>
    <col min="9460" max="9461" width="25.5546875" style="15" bestFit="1" customWidth="1"/>
    <col min="9462" max="9462" width="19.5546875" style="15" bestFit="1" customWidth="1"/>
    <col min="9463" max="9463" width="26.109375" style="15" bestFit="1" customWidth="1"/>
    <col min="9464" max="9464" width="20.109375" style="15" bestFit="1" customWidth="1"/>
    <col min="9465" max="9465" width="30.44140625" style="15" bestFit="1" customWidth="1"/>
    <col min="9466" max="9466" width="15.33203125" style="15" bestFit="1" customWidth="1"/>
    <col min="9467" max="9467" width="13.44140625" style="15" bestFit="1" customWidth="1"/>
    <col min="9468" max="9468" width="14.6640625" style="15" bestFit="1" customWidth="1"/>
    <col min="9469" max="9471" width="15.33203125" style="15" bestFit="1" customWidth="1"/>
    <col min="9472" max="9472" width="13.44140625" style="15" bestFit="1" customWidth="1"/>
    <col min="9473" max="9473" width="14.6640625" style="15" bestFit="1" customWidth="1"/>
    <col min="9474" max="9474" width="20.109375" style="15" bestFit="1" customWidth="1"/>
    <col min="9475" max="9475" width="29.44140625" style="15" bestFit="1" customWidth="1"/>
    <col min="9476" max="9476" width="18.109375" style="15" bestFit="1" customWidth="1"/>
    <col min="9477" max="9478" width="22.109375" style="15" bestFit="1" customWidth="1"/>
    <col min="9479" max="9479" width="15.33203125" style="15" bestFit="1" customWidth="1"/>
    <col min="9480" max="9480" width="15.5546875" style="15" bestFit="1" customWidth="1"/>
    <col min="9481" max="9482" width="17.33203125" style="15" bestFit="1" customWidth="1"/>
    <col min="9483" max="9483" width="19.33203125" style="15" bestFit="1" customWidth="1"/>
    <col min="9484" max="9485" width="15.33203125" style="15" bestFit="1" customWidth="1"/>
    <col min="9486" max="9486" width="15.109375" style="15" bestFit="1" customWidth="1"/>
    <col min="9487" max="9487" width="17.109375" style="15" bestFit="1" customWidth="1"/>
    <col min="9488" max="9489" width="26.109375" style="15" bestFit="1" customWidth="1"/>
    <col min="9490" max="9490" width="25.109375" style="15" bestFit="1" customWidth="1"/>
    <col min="9491" max="9491" width="26.109375" style="15" bestFit="1" customWidth="1"/>
    <col min="9492" max="9492" width="27.5546875" style="15" bestFit="1" customWidth="1"/>
    <col min="9493" max="9494" width="15.33203125" style="15" bestFit="1" customWidth="1"/>
    <col min="9495" max="9495" width="25.109375" style="15" bestFit="1" customWidth="1"/>
    <col min="9496" max="9496" width="26.109375" style="15" bestFit="1" customWidth="1"/>
    <col min="9497" max="9501" width="15.33203125" style="15" bestFit="1" customWidth="1"/>
    <col min="9502" max="9502" width="14" style="15" bestFit="1" customWidth="1"/>
    <col min="9503" max="9503" width="18" style="15" bestFit="1" customWidth="1"/>
    <col min="9504" max="9504" width="25.109375" style="15" bestFit="1" customWidth="1"/>
    <col min="9505" max="9505" width="26.109375" style="15" bestFit="1" customWidth="1"/>
    <col min="9506" max="9506" width="27.5546875" style="15" bestFit="1" customWidth="1"/>
    <col min="9507" max="9507" width="15.33203125" style="15" bestFit="1" customWidth="1"/>
    <col min="9508" max="9508" width="13.44140625" style="15" bestFit="1" customWidth="1"/>
    <col min="9509" max="9509" width="22.44140625" style="15" bestFit="1" customWidth="1"/>
    <col min="9510" max="9510" width="17.33203125" style="15" bestFit="1" customWidth="1"/>
    <col min="9511" max="9511" width="32.109375" style="15" bestFit="1" customWidth="1"/>
    <col min="9512" max="9513" width="19" style="15" bestFit="1" customWidth="1"/>
    <col min="9514" max="9514" width="15.33203125" style="15" bestFit="1" customWidth="1"/>
    <col min="9515" max="9515" width="29.109375" style="15" bestFit="1" customWidth="1"/>
    <col min="9516" max="9516" width="15.33203125" style="15" bestFit="1" customWidth="1"/>
    <col min="9517" max="9517" width="22.44140625" style="15" bestFit="1" customWidth="1"/>
    <col min="9518" max="9518" width="20.33203125" style="15" bestFit="1" customWidth="1"/>
    <col min="9519" max="9519" width="35.33203125" style="15" bestFit="1" customWidth="1"/>
    <col min="9520" max="9520" width="24.5546875" style="15" bestFit="1" customWidth="1"/>
    <col min="9521" max="9521" width="22.109375" style="15" bestFit="1" customWidth="1"/>
    <col min="9522" max="9522" width="18.109375" style="15" bestFit="1" customWidth="1"/>
    <col min="9523" max="9525" width="25.109375" style="15" bestFit="1" customWidth="1"/>
    <col min="9526" max="9526" width="15.33203125" style="15" bestFit="1" customWidth="1"/>
    <col min="9527" max="9528" width="23.6640625" style="15" bestFit="1" customWidth="1"/>
    <col min="9529" max="9531" width="28" style="15" bestFit="1" customWidth="1"/>
    <col min="9532" max="9532" width="21.88671875" style="15" bestFit="1" customWidth="1"/>
    <col min="9533" max="9535" width="25.109375" style="15" bestFit="1" customWidth="1"/>
    <col min="9536" max="9536" width="29.5546875" style="15" bestFit="1" customWidth="1"/>
    <col min="9537" max="9537" width="40.109375" style="15" bestFit="1" customWidth="1"/>
    <col min="9538" max="9538" width="17.33203125" style="15" bestFit="1" customWidth="1"/>
    <col min="9539" max="9539" width="15.33203125" style="15" bestFit="1" customWidth="1"/>
    <col min="9540" max="9540" width="31" style="15" bestFit="1" customWidth="1"/>
    <col min="9541" max="9541" width="15.33203125" style="15" bestFit="1" customWidth="1"/>
    <col min="9542" max="9542" width="22.5546875" style="15" bestFit="1" customWidth="1"/>
    <col min="9543" max="9545" width="23.6640625" style="15" bestFit="1" customWidth="1"/>
    <col min="9546" max="9547" width="25.109375" style="15" bestFit="1" customWidth="1"/>
    <col min="9548" max="9548" width="28.88671875" style="15" bestFit="1" customWidth="1"/>
    <col min="9549" max="9549" width="15.33203125" style="15" bestFit="1" customWidth="1"/>
    <col min="9550" max="9551" width="32.33203125" style="15" bestFit="1" customWidth="1"/>
    <col min="9552" max="9552" width="18.5546875" style="15" bestFit="1" customWidth="1"/>
    <col min="9553" max="9553" width="29.109375" style="15" bestFit="1" customWidth="1"/>
    <col min="9554" max="9555" width="24.33203125" style="15" bestFit="1" customWidth="1"/>
    <col min="9556" max="9556" width="26" style="15" bestFit="1" customWidth="1"/>
    <col min="9557" max="9557" width="15.33203125" style="15" bestFit="1" customWidth="1"/>
    <col min="9558" max="9558" width="21.44140625" style="15" bestFit="1" customWidth="1"/>
    <col min="9559" max="9560" width="15.33203125" style="15" bestFit="1" customWidth="1"/>
    <col min="9561" max="9561" width="21.88671875" style="15" bestFit="1" customWidth="1"/>
    <col min="9562" max="9562" width="15.33203125" style="15" bestFit="1" customWidth="1"/>
    <col min="9563" max="9565" width="31.6640625" style="15" bestFit="1" customWidth="1"/>
    <col min="9566" max="9567" width="25.33203125" style="15" bestFit="1" customWidth="1"/>
    <col min="9568" max="9570" width="15.33203125" style="15" bestFit="1" customWidth="1"/>
    <col min="9571" max="9571" width="18.33203125" style="15" bestFit="1" customWidth="1"/>
    <col min="9572" max="9572" width="15.33203125" style="15" bestFit="1" customWidth="1"/>
    <col min="9573" max="9573" width="25.88671875" style="15" bestFit="1" customWidth="1"/>
    <col min="9574" max="9575" width="24.88671875" style="15" bestFit="1" customWidth="1"/>
    <col min="9576" max="9577" width="23.6640625" style="15" bestFit="1" customWidth="1"/>
    <col min="9578" max="9578" width="29" style="15" bestFit="1" customWidth="1"/>
    <col min="9579" max="9579" width="25.109375" style="15" bestFit="1" customWidth="1"/>
    <col min="9580" max="9580" width="15.33203125" style="15" bestFit="1" customWidth="1"/>
    <col min="9581" max="9581" width="14.109375" style="15" bestFit="1" customWidth="1"/>
    <col min="9582" max="9583" width="15.33203125" style="15" bestFit="1" customWidth="1"/>
    <col min="9584" max="9584" width="29.109375" style="15" bestFit="1" customWidth="1"/>
    <col min="9585" max="9586" width="15.44140625" style="15" bestFit="1" customWidth="1"/>
    <col min="9587" max="9587" width="30" style="15" bestFit="1" customWidth="1"/>
    <col min="9588" max="9588" width="16.88671875" style="15" bestFit="1" customWidth="1"/>
    <col min="9589" max="9589" width="15.33203125" style="15" bestFit="1" customWidth="1"/>
    <col min="9590" max="9592" width="40" style="15" bestFit="1" customWidth="1"/>
    <col min="9593" max="9593" width="25.109375" style="15" bestFit="1" customWidth="1"/>
    <col min="9594" max="9594" width="26.109375" style="15" bestFit="1" customWidth="1"/>
    <col min="9595" max="9595" width="27.5546875" style="15" bestFit="1" customWidth="1"/>
    <col min="9596" max="9596" width="18.109375" style="15" bestFit="1" customWidth="1"/>
    <col min="9597" max="9597" width="15.6640625" style="15" bestFit="1" customWidth="1"/>
    <col min="9598" max="9598" width="25.109375" style="15" bestFit="1" customWidth="1"/>
    <col min="9599" max="9599" width="17.6640625" style="15" bestFit="1" customWidth="1"/>
    <col min="9600" max="9600" width="15.33203125" style="15" bestFit="1" customWidth="1"/>
    <col min="9601" max="9601" width="19" style="15" bestFit="1" customWidth="1"/>
    <col min="9602" max="9602" width="18.44140625" style="15" bestFit="1" customWidth="1"/>
    <col min="9603" max="9604" width="15.33203125" style="15" bestFit="1" customWidth="1"/>
    <col min="9605" max="9605" width="22.44140625" style="15" bestFit="1" customWidth="1"/>
    <col min="9606" max="9606" width="15.5546875" style="15" bestFit="1" customWidth="1"/>
    <col min="9607" max="9607" width="15.33203125" style="15" bestFit="1" customWidth="1"/>
    <col min="9608" max="9608" width="20.33203125" style="15" bestFit="1" customWidth="1"/>
    <col min="9609" max="9613" width="15.33203125" style="15" bestFit="1" customWidth="1"/>
    <col min="9614" max="9614" width="25.109375" style="15" bestFit="1" customWidth="1"/>
    <col min="9615" max="9617" width="26.109375" style="15" bestFit="1" customWidth="1"/>
    <col min="9618" max="9618" width="25.109375" style="15" bestFit="1" customWidth="1"/>
    <col min="9619" max="9619" width="14.6640625" style="15" bestFit="1" customWidth="1"/>
    <col min="9620" max="9620" width="30.109375" style="15" bestFit="1" customWidth="1"/>
    <col min="9621" max="9621" width="35.44140625" style="15" bestFit="1" customWidth="1"/>
    <col min="9622" max="9622" width="25.109375" style="15" bestFit="1" customWidth="1"/>
    <col min="9623" max="9624" width="26.109375" style="15" bestFit="1" customWidth="1"/>
    <col min="9625" max="9626" width="18.109375" style="15" bestFit="1" customWidth="1"/>
    <col min="9627" max="9627" width="27.109375" style="15" bestFit="1" customWidth="1"/>
    <col min="9628" max="9628" width="25.109375" style="15" bestFit="1" customWidth="1"/>
    <col min="9629" max="9630" width="27.109375" style="15" bestFit="1" customWidth="1"/>
    <col min="9631" max="9631" width="15.33203125" style="15" bestFit="1" customWidth="1"/>
    <col min="9632" max="9632" width="13.44140625" style="15" bestFit="1" customWidth="1"/>
    <col min="9633" max="9633" width="14.6640625" style="15" bestFit="1" customWidth="1"/>
    <col min="9634" max="9635" width="17.109375" style="15" bestFit="1" customWidth="1"/>
    <col min="9636" max="9636" width="21.6640625" style="15" bestFit="1" customWidth="1"/>
    <col min="9637" max="9637" width="25.109375" style="15" bestFit="1" customWidth="1"/>
    <col min="9638" max="9638" width="44.33203125" style="15" bestFit="1" customWidth="1"/>
    <col min="9639" max="9641" width="15.33203125" style="15" bestFit="1" customWidth="1"/>
    <col min="9642" max="9642" width="14" style="15" bestFit="1" customWidth="1"/>
    <col min="9643" max="9643" width="27.33203125" style="15" bestFit="1" customWidth="1"/>
    <col min="9644" max="9644" width="16.6640625" style="15" bestFit="1" customWidth="1"/>
    <col min="9645" max="9645" width="15.33203125" style="15" bestFit="1" customWidth="1"/>
    <col min="9646" max="9647" width="19.109375" style="15" bestFit="1" customWidth="1"/>
    <col min="9648" max="9648" width="27.44140625" style="15" bestFit="1" customWidth="1"/>
    <col min="9649" max="9650" width="22.6640625" style="15" bestFit="1" customWidth="1"/>
    <col min="9651" max="9651" width="29.33203125" style="15" bestFit="1" customWidth="1"/>
    <col min="9652" max="9652" width="26.6640625" style="15" bestFit="1" customWidth="1"/>
    <col min="9653" max="9653" width="15.33203125" style="15" bestFit="1" customWidth="1"/>
    <col min="9654" max="9655" width="24.109375" style="15" bestFit="1" customWidth="1"/>
    <col min="9656" max="9656" width="21.6640625" style="15" bestFit="1" customWidth="1"/>
    <col min="9657" max="9657" width="29.44140625" style="15" bestFit="1" customWidth="1"/>
    <col min="9658" max="9658" width="24.44140625" style="15" bestFit="1" customWidth="1"/>
    <col min="9659" max="9659" width="25.109375" style="15" bestFit="1" customWidth="1"/>
    <col min="9660" max="9661" width="26.109375" style="15" bestFit="1" customWidth="1"/>
    <col min="9662" max="9663" width="35.5546875" style="15" bestFit="1" customWidth="1"/>
    <col min="9664" max="9666" width="23" style="15" bestFit="1" customWidth="1"/>
    <col min="9667" max="9667" width="19.6640625" style="15" bestFit="1" customWidth="1"/>
    <col min="9668" max="9669" width="17.6640625" style="15" bestFit="1" customWidth="1"/>
    <col min="9670" max="9670" width="19.5546875" style="15" bestFit="1" customWidth="1"/>
    <col min="9671" max="9671" width="15.33203125" style="15" bestFit="1" customWidth="1"/>
    <col min="9672" max="9672" width="15.109375" style="15" bestFit="1" customWidth="1"/>
    <col min="9673" max="9673" width="15.33203125" style="15" bestFit="1" customWidth="1"/>
    <col min="9674" max="9674" width="18.88671875" style="15" bestFit="1" customWidth="1"/>
    <col min="9675" max="9675" width="15.5546875" style="15" bestFit="1" customWidth="1"/>
    <col min="9676" max="9677" width="15.33203125" style="15" bestFit="1" customWidth="1"/>
    <col min="9678" max="9678" width="18.88671875" style="15" bestFit="1" customWidth="1"/>
    <col min="9679" max="9679" width="15.33203125" style="15" bestFit="1" customWidth="1"/>
    <col min="9680" max="9680" width="26.109375" style="15" bestFit="1" customWidth="1"/>
    <col min="9681" max="9681" width="18.44140625" style="15" bestFit="1" customWidth="1"/>
    <col min="9682" max="9684" width="15.33203125" style="15" bestFit="1" customWidth="1"/>
    <col min="9685" max="9685" width="13.44140625" style="15" bestFit="1" customWidth="1"/>
    <col min="9686" max="9686" width="26.109375" style="15" bestFit="1" customWidth="1"/>
    <col min="9687" max="9687" width="35.109375" style="15" bestFit="1" customWidth="1"/>
    <col min="9688" max="9688" width="17.44140625" style="15" bestFit="1" customWidth="1"/>
    <col min="9689" max="9689" width="30" style="15" bestFit="1" customWidth="1"/>
    <col min="9690" max="9690" width="33.5546875" style="15" bestFit="1" customWidth="1"/>
    <col min="9691" max="9691" width="37.33203125" style="15" bestFit="1" customWidth="1"/>
    <col min="9692" max="9692" width="25.109375" style="15" bestFit="1" customWidth="1"/>
    <col min="9693" max="9693" width="47.33203125" style="15" bestFit="1" customWidth="1"/>
    <col min="9694" max="9694" width="31.6640625" style="15" bestFit="1" customWidth="1"/>
    <col min="9695" max="9695" width="15.33203125" style="15" bestFit="1" customWidth="1"/>
    <col min="9696" max="9696" width="20.44140625" style="15" bestFit="1" customWidth="1"/>
    <col min="9697" max="9698" width="37.6640625" style="15" bestFit="1" customWidth="1"/>
    <col min="9699" max="9699" width="41.33203125" style="15" bestFit="1" customWidth="1"/>
    <col min="9700" max="9700" width="25.5546875" style="15" bestFit="1" customWidth="1"/>
    <col min="9701" max="9701" width="28.44140625" style="15" bestFit="1" customWidth="1"/>
    <col min="9702" max="9702" width="22.44140625" style="15" bestFit="1" customWidth="1"/>
    <col min="9703" max="9703" width="28.109375" style="15" bestFit="1" customWidth="1"/>
    <col min="9704" max="9704" width="37.109375" style="15" bestFit="1" customWidth="1"/>
    <col min="9705" max="9705" width="54.44140625" style="15" bestFit="1" customWidth="1"/>
    <col min="9706" max="9707" width="20.33203125" style="15" bestFit="1" customWidth="1"/>
    <col min="9708" max="9708" width="49" style="15" bestFit="1" customWidth="1"/>
    <col min="9709" max="9710" width="49.44140625" style="15" bestFit="1" customWidth="1"/>
    <col min="9711" max="9711" width="42.44140625" style="15" bestFit="1" customWidth="1"/>
    <col min="9712" max="9712" width="46.44140625" style="15" bestFit="1" customWidth="1"/>
    <col min="9713" max="9714" width="40.88671875" style="15" bestFit="1" customWidth="1"/>
    <col min="9715" max="9715" width="43.109375" style="15" bestFit="1" customWidth="1"/>
    <col min="9716" max="9716" width="33.88671875" style="15" bestFit="1" customWidth="1"/>
    <col min="9717" max="9717" width="32.109375" style="15" bestFit="1" customWidth="1"/>
    <col min="9718" max="9719" width="22.33203125" style="15" bestFit="1" customWidth="1"/>
    <col min="9720" max="9720" width="63.5546875" style="15" bestFit="1" customWidth="1"/>
    <col min="9721" max="9721" width="49.44140625" style="15" bestFit="1" customWidth="1"/>
    <col min="9722" max="9722" width="23.6640625" style="15" bestFit="1" customWidth="1"/>
    <col min="9723" max="9723" width="15.5546875" style="15" bestFit="1" customWidth="1"/>
    <col min="9724" max="9725" width="29.44140625" style="15" bestFit="1" customWidth="1"/>
    <col min="9726" max="9727" width="25.33203125" style="15" bestFit="1" customWidth="1"/>
    <col min="9728" max="9728" width="15.33203125" style="15" bestFit="1" customWidth="1"/>
    <col min="9729" max="9729" width="14" style="15" bestFit="1" customWidth="1"/>
    <col min="9730" max="9730" width="15.5546875" style="15" bestFit="1" customWidth="1"/>
    <col min="9731" max="9731" width="26.109375" style="15" bestFit="1" customWidth="1"/>
    <col min="9732" max="9732" width="24.33203125" style="15" bestFit="1" customWidth="1"/>
    <col min="9733" max="9733" width="21.33203125" style="15" bestFit="1" customWidth="1"/>
    <col min="9734" max="9734" width="49.6640625" style="15" bestFit="1" customWidth="1"/>
    <col min="9735" max="9735" width="23.88671875" style="15" bestFit="1" customWidth="1"/>
    <col min="9736" max="9736" width="24" style="15" bestFit="1" customWidth="1"/>
    <col min="9737" max="9737" width="23" style="15" bestFit="1" customWidth="1"/>
    <col min="9738" max="9738" width="25.109375" style="15" bestFit="1" customWidth="1"/>
    <col min="9739" max="9739" width="21.33203125" style="15" bestFit="1" customWidth="1"/>
    <col min="9740" max="9740" width="15.33203125" style="15" bestFit="1" customWidth="1"/>
    <col min="9741" max="9741" width="18.88671875" style="15" bestFit="1" customWidth="1"/>
    <col min="9742" max="9742" width="18.109375" style="15" bestFit="1" customWidth="1"/>
    <col min="9743" max="9744" width="24.5546875" style="15" bestFit="1" customWidth="1"/>
    <col min="9745" max="9745" width="22.88671875" style="15" bestFit="1" customWidth="1"/>
    <col min="9746" max="9746" width="15.33203125" style="15" bestFit="1" customWidth="1"/>
    <col min="9747" max="9748" width="20.88671875" style="15" bestFit="1" customWidth="1"/>
    <col min="9749" max="9749" width="32.88671875" style="15" bestFit="1" customWidth="1"/>
    <col min="9750" max="9750" width="44.6640625" style="15" bestFit="1" customWidth="1"/>
    <col min="9751" max="9751" width="39.33203125" style="15" bestFit="1" customWidth="1"/>
    <col min="9752" max="9752" width="37.88671875" style="15" bestFit="1" customWidth="1"/>
    <col min="9753" max="9753" width="33.33203125" style="15" bestFit="1" customWidth="1"/>
    <col min="9754" max="9755" width="24.109375" style="15" bestFit="1" customWidth="1"/>
    <col min="9756" max="9757" width="35.88671875" style="15" bestFit="1" customWidth="1"/>
    <col min="9758" max="9760" width="32.5546875" style="15" bestFit="1" customWidth="1"/>
    <col min="9761" max="9762" width="32.33203125" style="15" bestFit="1" customWidth="1"/>
    <col min="9763" max="9764" width="50.88671875" style="15" bestFit="1" customWidth="1"/>
    <col min="9765" max="9765" width="33" style="15" bestFit="1" customWidth="1"/>
    <col min="9766" max="9766" width="20.33203125" style="15" bestFit="1" customWidth="1"/>
    <col min="9767" max="9768" width="37.44140625" style="15" bestFit="1" customWidth="1"/>
    <col min="9769" max="9769" width="57.33203125" style="15" bestFit="1" customWidth="1"/>
    <col min="9770" max="9771" width="54.6640625" style="15" bestFit="1" customWidth="1"/>
    <col min="9772" max="9772" width="45.88671875" style="15" bestFit="1" customWidth="1"/>
    <col min="9773" max="9773" width="57.33203125" style="15" bestFit="1" customWidth="1"/>
    <col min="9774" max="9775" width="51.6640625" style="15" bestFit="1" customWidth="1"/>
    <col min="9776" max="9776" width="37.44140625" style="15" bestFit="1" customWidth="1"/>
    <col min="9777" max="9778" width="36.109375" style="15" bestFit="1" customWidth="1"/>
    <col min="9779" max="9780" width="34" style="15" bestFit="1" customWidth="1"/>
    <col min="9781" max="9781" width="25.44140625" style="15" bestFit="1" customWidth="1"/>
    <col min="9782" max="9782" width="33.5546875" style="15" bestFit="1" customWidth="1"/>
    <col min="9783" max="9784" width="52.88671875" style="15" bestFit="1" customWidth="1"/>
    <col min="9785" max="9785" width="35.109375" style="15" bestFit="1" customWidth="1"/>
    <col min="9786" max="9788" width="46.33203125" style="15" bestFit="1" customWidth="1"/>
    <col min="9789" max="9789" width="23.5546875" style="15" bestFit="1" customWidth="1"/>
    <col min="9790" max="9791" width="49" style="15" bestFit="1" customWidth="1"/>
    <col min="9792" max="9794" width="41.5546875" style="15" bestFit="1" customWidth="1"/>
    <col min="9795" max="9795" width="26.6640625" style="15" bestFit="1" customWidth="1"/>
    <col min="9796" max="9796" width="52.88671875" style="15" bestFit="1" customWidth="1"/>
    <col min="9797" max="9797" width="33.6640625" style="15" bestFit="1" customWidth="1"/>
    <col min="9798" max="9799" width="21.6640625" style="15" bestFit="1" customWidth="1"/>
    <col min="9800" max="9800" width="51.109375" style="15" bestFit="1" customWidth="1"/>
    <col min="9801" max="9801" width="31.5546875" style="15" bestFit="1" customWidth="1"/>
    <col min="9802" max="9802" width="30.33203125" style="15" bestFit="1" customWidth="1"/>
    <col min="9803" max="9803" width="24.33203125" style="15" bestFit="1" customWidth="1"/>
    <col min="9804" max="9805" width="27.33203125" style="15" bestFit="1" customWidth="1"/>
    <col min="9806" max="9806" width="15.33203125" style="15" bestFit="1" customWidth="1"/>
    <col min="9807" max="9808" width="46" style="15" bestFit="1" customWidth="1"/>
    <col min="9809" max="9809" width="38.6640625" style="15" bestFit="1" customWidth="1"/>
    <col min="9810" max="9811" width="50.33203125" style="15" bestFit="1" customWidth="1"/>
    <col min="9812" max="9812" width="15.33203125" style="15" bestFit="1" customWidth="1"/>
    <col min="9813" max="9814" width="52.44140625" style="15" bestFit="1" customWidth="1"/>
    <col min="9815" max="9815" width="29" style="15" bestFit="1" customWidth="1"/>
    <col min="9816" max="9818" width="31.88671875" style="15" bestFit="1" customWidth="1"/>
    <col min="9819" max="9819" width="25.6640625" style="15" bestFit="1" customWidth="1"/>
    <col min="9820" max="9820" width="30" style="15" bestFit="1" customWidth="1"/>
    <col min="9821" max="9821" width="15.33203125" style="15" bestFit="1" customWidth="1"/>
    <col min="9822" max="9823" width="16.44140625" style="15" bestFit="1" customWidth="1"/>
    <col min="9824" max="9824" width="15.33203125" style="15" bestFit="1" customWidth="1"/>
    <col min="9825" max="9825" width="34.33203125" style="15" bestFit="1" customWidth="1"/>
    <col min="9826" max="9827" width="29.109375" style="15" bestFit="1" customWidth="1"/>
    <col min="9828" max="9828" width="15.33203125" style="15" bestFit="1" customWidth="1"/>
    <col min="9829" max="9830" width="26.109375" style="15" bestFit="1" customWidth="1"/>
    <col min="9831" max="9831" width="15.33203125" style="15" bestFit="1" customWidth="1"/>
    <col min="9832" max="9832" width="14" style="15" bestFit="1" customWidth="1"/>
    <col min="9833" max="9833" width="25.109375" style="15" bestFit="1" customWidth="1"/>
    <col min="9834" max="9835" width="26.109375" style="15" bestFit="1" customWidth="1"/>
    <col min="9836" max="9838" width="38" style="15" bestFit="1" customWidth="1"/>
    <col min="9839" max="9839" width="40.5546875" style="15" bestFit="1" customWidth="1"/>
    <col min="9840" max="9843" width="44.88671875" style="15" bestFit="1" customWidth="1"/>
    <col min="9844" max="9845" width="15.33203125" style="15" bestFit="1" customWidth="1"/>
    <col min="9846" max="9846" width="14" style="15" bestFit="1" customWidth="1"/>
    <col min="9847" max="9851" width="15.33203125" style="15" bestFit="1" customWidth="1"/>
    <col min="9852" max="9852" width="17.44140625" style="15" bestFit="1" customWidth="1"/>
    <col min="9853" max="9853" width="32.88671875" style="15" bestFit="1" customWidth="1"/>
    <col min="9854" max="9854" width="46.6640625" style="15" bestFit="1" customWidth="1"/>
    <col min="9855" max="9855" width="45" style="15" bestFit="1" customWidth="1"/>
    <col min="9856" max="9857" width="22.5546875" style="15" bestFit="1" customWidth="1"/>
    <col min="9858" max="9858" width="16.88671875" style="15" bestFit="1" customWidth="1"/>
    <col min="9859" max="9860" width="45.5546875" style="15" bestFit="1" customWidth="1"/>
    <col min="9861" max="9862" width="56.5546875" style="15" bestFit="1" customWidth="1"/>
    <col min="9863" max="9864" width="45.44140625" style="15" bestFit="1" customWidth="1"/>
    <col min="9865" max="9866" width="29.6640625" style="15" bestFit="1" customWidth="1"/>
    <col min="9867" max="9867" width="25.109375" style="15" bestFit="1" customWidth="1"/>
    <col min="9868" max="9870" width="51.6640625" style="15" bestFit="1" customWidth="1"/>
    <col min="9871" max="9871" width="42.33203125" style="15" bestFit="1" customWidth="1"/>
    <col min="9872" max="9873" width="42.44140625" style="15" bestFit="1" customWidth="1"/>
    <col min="9874" max="9875" width="27.33203125" style="15" bestFit="1" customWidth="1"/>
    <col min="9876" max="9876" width="50.5546875" style="15" bestFit="1" customWidth="1"/>
    <col min="9877" max="9877" width="35.88671875" style="15" bestFit="1" customWidth="1"/>
    <col min="9878" max="9879" width="57.33203125" style="15" bestFit="1" customWidth="1"/>
    <col min="9880" max="9881" width="49" style="15" bestFit="1" customWidth="1"/>
    <col min="9882" max="9883" width="33" style="15" bestFit="1" customWidth="1"/>
    <col min="9884" max="9884" width="48" style="15" bestFit="1" customWidth="1"/>
    <col min="9885" max="9887" width="33.44140625" style="15" bestFit="1" customWidth="1"/>
    <col min="9888" max="9890" width="45.33203125" style="15" bestFit="1" customWidth="1"/>
    <col min="9891" max="9891" width="33.33203125" style="15" bestFit="1" customWidth="1"/>
    <col min="9892" max="9893" width="52.44140625" style="15" bestFit="1" customWidth="1"/>
    <col min="9894" max="9895" width="35.6640625" style="15" bestFit="1" customWidth="1"/>
    <col min="9896" max="9896" width="31.33203125" style="15" bestFit="1" customWidth="1"/>
    <col min="9897" max="9897" width="17.44140625" style="15" bestFit="1" customWidth="1"/>
    <col min="9898" max="9899" width="27.5546875" style="15" bestFit="1" customWidth="1"/>
    <col min="9900" max="9901" width="38.44140625" style="15" bestFit="1" customWidth="1"/>
    <col min="9902" max="9903" width="37.33203125" style="15" bestFit="1" customWidth="1"/>
    <col min="9904" max="9904" width="19.5546875" style="15" bestFit="1" customWidth="1"/>
    <col min="9905" max="9906" width="34.33203125" style="15" bestFit="1" customWidth="1"/>
    <col min="9907" max="9908" width="37" style="15" bestFit="1" customWidth="1"/>
    <col min="9909" max="9910" width="36.109375" style="15" bestFit="1" customWidth="1"/>
    <col min="9911" max="9912" width="40.44140625" style="15" bestFit="1" customWidth="1"/>
    <col min="9913" max="9914" width="29.109375" style="15" bestFit="1" customWidth="1"/>
    <col min="9915" max="9915" width="25.88671875" style="15" bestFit="1" customWidth="1"/>
    <col min="9916" max="9917" width="30.33203125" style="15" bestFit="1" customWidth="1"/>
    <col min="9918" max="9919" width="45.5546875" style="15" bestFit="1" customWidth="1"/>
    <col min="9920" max="9922" width="43.109375" style="15" bestFit="1" customWidth="1"/>
    <col min="9923" max="9923" width="25.109375" style="15" bestFit="1" customWidth="1"/>
    <col min="9924" max="9925" width="26.109375" style="15" bestFit="1" customWidth="1"/>
    <col min="9926" max="9926" width="25.44140625" style="15" bestFit="1" customWidth="1"/>
    <col min="9927" max="9928" width="22.44140625" style="15" bestFit="1" customWidth="1"/>
    <col min="9929" max="9930" width="35.33203125" style="15" bestFit="1" customWidth="1"/>
    <col min="9931" max="9931" width="33.44140625" style="15" bestFit="1" customWidth="1"/>
    <col min="9932" max="9932" width="33" style="15" bestFit="1" customWidth="1"/>
    <col min="9933" max="9934" width="30.6640625" style="15" bestFit="1" customWidth="1"/>
    <col min="9935" max="9935" width="55.109375" style="15" bestFit="1" customWidth="1"/>
    <col min="9936" max="9937" width="28.33203125" style="15" bestFit="1" customWidth="1"/>
    <col min="9938" max="9938" width="50.44140625" style="15" bestFit="1" customWidth="1"/>
    <col min="9939" max="9939" width="25.109375" style="15" bestFit="1" customWidth="1"/>
    <col min="9940" max="9940" width="25.44140625" style="15" bestFit="1" customWidth="1"/>
    <col min="9941" max="9941" width="15.33203125" style="15" bestFit="1" customWidth="1"/>
    <col min="9942" max="9943" width="47" style="15" bestFit="1" customWidth="1"/>
    <col min="9944" max="9944" width="33" style="15" bestFit="1" customWidth="1"/>
    <col min="9945" max="9945" width="32.44140625" style="15" bestFit="1" customWidth="1"/>
    <col min="9946" max="9946" width="15.33203125" style="15" bestFit="1" customWidth="1"/>
    <col min="9947" max="9947" width="14" style="15" bestFit="1" customWidth="1"/>
    <col min="9948" max="9948" width="15.33203125" style="15" bestFit="1" customWidth="1"/>
    <col min="9949" max="9949" width="25.109375" style="15" bestFit="1" customWidth="1"/>
    <col min="9950" max="9951" width="26.109375" style="15" bestFit="1" customWidth="1"/>
    <col min="9952" max="9952" width="19.33203125" style="15" bestFit="1" customWidth="1"/>
    <col min="9953" max="9953" width="26.109375" style="15" bestFit="1" customWidth="1"/>
    <col min="9954" max="9955" width="33.6640625" style="15" bestFit="1" customWidth="1"/>
    <col min="9956" max="9956" width="15.33203125" style="15" bestFit="1" customWidth="1"/>
    <col min="9957" max="9957" width="14.44140625" style="15" bestFit="1" customWidth="1"/>
    <col min="9958" max="9958" width="15.33203125" style="15" bestFit="1" customWidth="1"/>
    <col min="9959" max="9959" width="13.44140625" style="15" bestFit="1" customWidth="1"/>
    <col min="9960" max="9960" width="15.33203125" style="15" bestFit="1" customWidth="1"/>
    <col min="9961" max="9961" width="13.44140625" style="15" bestFit="1" customWidth="1"/>
    <col min="9962" max="9962" width="14.6640625" style="15" bestFit="1" customWidth="1"/>
    <col min="9963" max="9965" width="15.33203125" style="15" bestFit="1" customWidth="1"/>
    <col min="9966" max="9967" width="25.109375" style="15" bestFit="1" customWidth="1"/>
    <col min="9968" max="9968" width="26.109375" style="15" bestFit="1" customWidth="1"/>
    <col min="9969" max="9969" width="15.33203125" style="15" bestFit="1" customWidth="1"/>
    <col min="9970" max="9970" width="27.6640625" style="15" bestFit="1" customWidth="1"/>
    <col min="9971" max="9971" width="25.109375" style="15" bestFit="1" customWidth="1"/>
    <col min="9972" max="9973" width="26.109375" style="15" bestFit="1" customWidth="1"/>
    <col min="9974" max="9974" width="28.109375" style="15" bestFit="1" customWidth="1"/>
    <col min="9975" max="9975" width="24.44140625" style="15" bestFit="1" customWidth="1"/>
    <col min="9976" max="9976" width="20" style="15" bestFit="1" customWidth="1"/>
    <col min="9977" max="9977" width="25.109375" style="15" bestFit="1" customWidth="1"/>
    <col min="9978" max="9979" width="26.109375" style="15" bestFit="1" customWidth="1"/>
    <col min="9980" max="9980" width="48.44140625" style="15" bestFit="1" customWidth="1"/>
    <col min="9981" max="9981" width="32.6640625" style="15" bestFit="1" customWidth="1"/>
    <col min="9982" max="9982" width="15.33203125" style="15" bestFit="1" customWidth="1"/>
    <col min="9983" max="9983" width="20.44140625" style="15" bestFit="1" customWidth="1"/>
    <col min="9984" max="9984" width="45.5546875" style="15" bestFit="1" customWidth="1"/>
    <col min="9985" max="9986" width="42.109375" style="15" bestFit="1" customWidth="1"/>
    <col min="9987" max="9987" width="51.44140625" style="15" bestFit="1" customWidth="1"/>
    <col min="9988" max="9988" width="20.33203125" style="15" bestFit="1" customWidth="1"/>
    <col min="9989" max="9989" width="36.88671875" style="15" bestFit="1" customWidth="1"/>
    <col min="9990" max="9990" width="15.33203125" style="15" bestFit="1" customWidth="1"/>
    <col min="9991" max="9991" width="27.5546875" style="15" bestFit="1" customWidth="1"/>
    <col min="9992" max="9992" width="25.109375" style="15" bestFit="1" customWidth="1"/>
    <col min="9993" max="9993" width="27.44140625" style="15" bestFit="1" customWidth="1"/>
    <col min="9994" max="9994" width="15.33203125" style="15" bestFit="1" customWidth="1"/>
    <col min="9995" max="9995" width="28.5546875" style="15" bestFit="1" customWidth="1"/>
    <col min="9996" max="9996" width="15.33203125" style="15" bestFit="1" customWidth="1"/>
    <col min="9997" max="9997" width="22.33203125" style="15" bestFit="1" customWidth="1"/>
    <col min="9998" max="9999" width="26" style="15" bestFit="1" customWidth="1"/>
    <col min="10000" max="10000" width="27.109375" style="15" bestFit="1" customWidth="1"/>
    <col min="10001" max="10001" width="25.109375" style="15" bestFit="1" customWidth="1"/>
    <col min="10002" max="10002" width="15.33203125" style="15" bestFit="1" customWidth="1"/>
    <col min="10003" max="10003" width="15.109375" style="15" bestFit="1" customWidth="1"/>
    <col min="10004" max="10004" width="15.33203125" style="15" bestFit="1" customWidth="1"/>
    <col min="10005" max="10005" width="25.109375" style="15" bestFit="1" customWidth="1"/>
    <col min="10006" max="10006" width="20.109375" style="15" bestFit="1" customWidth="1"/>
    <col min="10007" max="10007" width="15.33203125" style="15" bestFit="1" customWidth="1"/>
    <col min="10008" max="10008" width="25.109375" style="15" bestFit="1" customWidth="1"/>
    <col min="10009" max="10009" width="19.33203125" style="15" bestFit="1" customWidth="1"/>
    <col min="10010" max="10010" width="16.5546875" style="15" bestFit="1" customWidth="1"/>
    <col min="10011" max="10012" width="26.6640625" style="15" bestFit="1" customWidth="1"/>
    <col min="10013" max="10013" width="15.33203125" style="15" bestFit="1" customWidth="1"/>
    <col min="10014" max="10014" width="21.44140625" style="15" bestFit="1" customWidth="1"/>
    <col min="10015" max="10015" width="15.33203125" style="15" bestFit="1" customWidth="1"/>
    <col min="10016" max="10016" width="14" style="15" bestFit="1" customWidth="1"/>
    <col min="10017" max="10018" width="15.33203125" style="15" bestFit="1" customWidth="1"/>
    <col min="10019" max="10019" width="13.44140625" style="15" bestFit="1" customWidth="1"/>
    <col min="10020" max="10020" width="15.33203125" style="15" bestFit="1" customWidth="1"/>
    <col min="10021" max="10021" width="25.109375" style="15" bestFit="1" customWidth="1"/>
    <col min="10022" max="10023" width="15.33203125" style="15" bestFit="1" customWidth="1"/>
    <col min="10024" max="10024" width="25.109375" style="15" bestFit="1" customWidth="1"/>
    <col min="10025" max="10026" width="15.33203125" style="15" bestFit="1" customWidth="1"/>
    <col min="10027" max="10027" width="13.44140625" style="15" bestFit="1" customWidth="1"/>
    <col min="10028" max="10028" width="14.6640625" style="15" bestFit="1" customWidth="1"/>
    <col min="10029" max="10029" width="16.6640625" style="15" bestFit="1" customWidth="1"/>
    <col min="10030" max="10030" width="32.44140625" style="15" bestFit="1" customWidth="1"/>
    <col min="10031" max="10031" width="15.33203125" style="15" bestFit="1" customWidth="1"/>
    <col min="10032" max="10032" width="20.5546875" style="15" bestFit="1" customWidth="1"/>
    <col min="10033" max="10034" width="20.44140625" style="15" bestFit="1" customWidth="1"/>
    <col min="10035" max="10035" width="51.44140625" style="15" bestFit="1" customWidth="1"/>
    <col min="10036" max="10036" width="42.5546875" style="15" bestFit="1" customWidth="1"/>
    <col min="10037" max="10037" width="28.33203125" style="15" bestFit="1" customWidth="1"/>
    <col min="10038" max="10038" width="15.33203125" style="15" bestFit="1" customWidth="1"/>
    <col min="10039" max="10039" width="15.109375" style="15" bestFit="1" customWidth="1"/>
    <col min="10040" max="10042" width="49.44140625" style="15" bestFit="1" customWidth="1"/>
    <col min="10043" max="10043" width="15.33203125" style="15" bestFit="1" customWidth="1"/>
    <col min="10044" max="10044" width="43.6640625" style="15" bestFit="1" customWidth="1"/>
    <col min="10045" max="10045" width="42.44140625" style="15" bestFit="1" customWidth="1"/>
    <col min="10046" max="10048" width="44.6640625" style="15" bestFit="1" customWidth="1"/>
    <col min="10049" max="10050" width="38.5546875" style="15" bestFit="1" customWidth="1"/>
    <col min="10051" max="10051" width="19.5546875" style="15" bestFit="1" customWidth="1"/>
    <col min="10052" max="10052" width="15.33203125" style="15" bestFit="1" customWidth="1"/>
    <col min="10053" max="10053" width="14" style="15" bestFit="1" customWidth="1"/>
    <col min="10054" max="10054" width="26.109375" style="15" bestFit="1" customWidth="1"/>
    <col min="10055" max="10055" width="15.33203125" style="15" bestFit="1" customWidth="1"/>
    <col min="10056" max="10057" width="45.6640625" style="15" bestFit="1" customWidth="1"/>
    <col min="10058" max="10058" width="36.88671875" style="15" bestFit="1" customWidth="1"/>
    <col min="10059" max="10059" width="17.5546875" style="15" bestFit="1" customWidth="1"/>
    <col min="10060" max="10060" width="36.44140625" style="15" bestFit="1" customWidth="1"/>
    <col min="10061" max="10061" width="51.88671875" style="15" bestFit="1" customWidth="1"/>
    <col min="10062" max="10062" width="46.109375" style="15" bestFit="1" customWidth="1"/>
    <col min="10063" max="10064" width="37.88671875" style="15" bestFit="1" customWidth="1"/>
    <col min="10065" max="10065" width="37.33203125" style="15" bestFit="1" customWidth="1"/>
    <col min="10066" max="10066" width="41.44140625" style="15" bestFit="1" customWidth="1"/>
    <col min="10067" max="10067" width="26.5546875" style="15" bestFit="1" customWidth="1"/>
    <col min="10068" max="10069" width="19.44140625" style="15" bestFit="1" customWidth="1"/>
    <col min="10070" max="10070" width="31.5546875" style="15" bestFit="1" customWidth="1"/>
    <col min="10071" max="10071" width="33.109375" style="15" bestFit="1" customWidth="1"/>
    <col min="10072" max="10072" width="50.109375" style="15" bestFit="1" customWidth="1"/>
    <col min="10073" max="10073" width="56.33203125" style="15" bestFit="1" customWidth="1"/>
    <col min="10074" max="10074" width="25.88671875" style="15" bestFit="1" customWidth="1"/>
    <col min="10075" max="10075" width="15.33203125" style="15" bestFit="1" customWidth="1"/>
    <col min="10076" max="10076" width="14" style="15" bestFit="1" customWidth="1"/>
    <col min="10077" max="10078" width="40.33203125" style="15" bestFit="1" customWidth="1"/>
    <col min="10079" max="10079" width="74.33203125" style="15" bestFit="1" customWidth="1"/>
    <col min="10080" max="10080" width="17.44140625" style="15" bestFit="1" customWidth="1"/>
    <col min="10081" max="10081" width="56.44140625" style="15" bestFit="1" customWidth="1"/>
    <col min="10082" max="10082" width="45.44140625" style="15" bestFit="1" customWidth="1"/>
    <col min="10083" max="10084" width="51.44140625" style="15" bestFit="1" customWidth="1"/>
    <col min="10085" max="10085" width="43.33203125" style="15" bestFit="1" customWidth="1"/>
    <col min="10086" max="10086" width="36" style="15" bestFit="1" customWidth="1"/>
    <col min="10087" max="10087" width="50.88671875" style="15" bestFit="1" customWidth="1"/>
    <col min="10088" max="10088" width="52.109375" style="15" bestFit="1" customWidth="1"/>
    <col min="10089" max="10089" width="52.6640625" style="15" bestFit="1" customWidth="1"/>
    <col min="10090" max="10090" width="41" style="15" bestFit="1" customWidth="1"/>
    <col min="10091" max="10091" width="48.5546875" style="15" bestFit="1" customWidth="1"/>
    <col min="10092" max="10093" width="46.5546875" style="15" bestFit="1" customWidth="1"/>
    <col min="10094" max="10094" width="40" style="15" bestFit="1" customWidth="1"/>
    <col min="10095" max="10095" width="45.6640625" style="15" bestFit="1" customWidth="1"/>
    <col min="10096" max="10096" width="44.6640625" style="15" bestFit="1" customWidth="1"/>
    <col min="10097" max="10097" width="40" style="15" bestFit="1" customWidth="1"/>
    <col min="10098" max="10098" width="35.6640625" style="15" bestFit="1" customWidth="1"/>
    <col min="10099" max="10099" width="52.88671875" style="15" bestFit="1" customWidth="1"/>
    <col min="10100" max="10100" width="35.33203125" style="15" bestFit="1" customWidth="1"/>
    <col min="10101" max="10103" width="41" style="15" bestFit="1" customWidth="1"/>
    <col min="10104" max="10104" width="52.44140625" style="15" bestFit="1" customWidth="1"/>
    <col min="10105" max="10107" width="37.44140625" style="15" bestFit="1" customWidth="1"/>
    <col min="10108" max="10108" width="48.44140625" style="15" bestFit="1" customWidth="1"/>
    <col min="10109" max="10109" width="54.109375" style="15" bestFit="1" customWidth="1"/>
    <col min="10110" max="10110" width="47.6640625" style="15" bestFit="1" customWidth="1"/>
    <col min="10111" max="10111" width="39.33203125" style="15" bestFit="1" customWidth="1"/>
    <col min="10112" max="10113" width="40.44140625" style="15" bestFit="1" customWidth="1"/>
    <col min="10114" max="10114" width="33.88671875" style="15" bestFit="1" customWidth="1"/>
    <col min="10115" max="10115" width="41" style="15" bestFit="1" customWidth="1"/>
    <col min="10116" max="10116" width="43.44140625" style="15" bestFit="1" customWidth="1"/>
    <col min="10117" max="10117" width="20.5546875" style="15" bestFit="1" customWidth="1"/>
    <col min="10118" max="10118" width="43.109375" style="15" bestFit="1" customWidth="1"/>
    <col min="10119" max="10119" width="49.88671875" style="15" bestFit="1" customWidth="1"/>
    <col min="10120" max="10122" width="40.44140625" style="15" bestFit="1" customWidth="1"/>
    <col min="10123" max="10125" width="30" style="15" bestFit="1" customWidth="1"/>
    <col min="10126" max="10126" width="45.88671875" style="15" bestFit="1" customWidth="1"/>
    <col min="10127" max="10127" width="27.33203125" style="15" bestFit="1" customWidth="1"/>
    <col min="10128" max="10128" width="30.44140625" style="15" bestFit="1" customWidth="1"/>
    <col min="10129" max="10129" width="20.88671875" style="15" bestFit="1" customWidth="1"/>
    <col min="10130" max="10130" width="37.44140625" style="15" bestFit="1" customWidth="1"/>
    <col min="10131" max="10131" width="18.5546875" style="15" bestFit="1" customWidth="1"/>
    <col min="10132" max="10132" width="50.33203125" style="15" bestFit="1" customWidth="1"/>
    <col min="10133" max="10134" width="48" style="15" bestFit="1" customWidth="1"/>
    <col min="10135" max="10135" width="18" style="15" bestFit="1" customWidth="1"/>
    <col min="10136" max="10136" width="18.88671875" style="15" bestFit="1" customWidth="1"/>
    <col min="10137" max="10137" width="25.88671875" style="15" bestFit="1" customWidth="1"/>
    <col min="10138" max="10138" width="19.5546875" style="15" bestFit="1" customWidth="1"/>
    <col min="10139" max="10139" width="29.6640625" style="15" bestFit="1" customWidth="1"/>
    <col min="10140" max="10140" width="35.88671875" style="15" bestFit="1" customWidth="1"/>
    <col min="10141" max="10141" width="47.5546875" style="15" bestFit="1" customWidth="1"/>
    <col min="10142" max="10142" width="22.5546875" style="15" bestFit="1" customWidth="1"/>
    <col min="10143" max="10143" width="40.109375" style="15" bestFit="1" customWidth="1"/>
    <col min="10144" max="10144" width="32.88671875" style="15" bestFit="1" customWidth="1"/>
    <col min="10145" max="10145" width="33.33203125" style="15" bestFit="1" customWidth="1"/>
    <col min="10146" max="10147" width="29.33203125" style="15" bestFit="1" customWidth="1"/>
    <col min="10148" max="10148" width="35.88671875" style="15" bestFit="1" customWidth="1"/>
    <col min="10149" max="10150" width="26.88671875" style="15" bestFit="1" customWidth="1"/>
    <col min="10151" max="10151" width="29.109375" style="15" bestFit="1" customWidth="1"/>
    <col min="10152" max="10152" width="51.88671875" style="15" bestFit="1" customWidth="1"/>
    <col min="10153" max="10153" width="27.6640625" style="15" bestFit="1" customWidth="1"/>
    <col min="10154" max="10154" width="31.88671875" style="15" bestFit="1" customWidth="1"/>
    <col min="10155" max="10155" width="38.44140625" style="15" bestFit="1" customWidth="1"/>
    <col min="10156" max="10156" width="26.88671875" style="15" bestFit="1" customWidth="1"/>
    <col min="10157" max="10157" width="32.6640625" style="15" bestFit="1" customWidth="1"/>
    <col min="10158" max="10158" width="34.109375" style="15" bestFit="1" customWidth="1"/>
    <col min="10159" max="10160" width="26" style="15" bestFit="1" customWidth="1"/>
    <col min="10161" max="10161" width="42.44140625" style="15" bestFit="1" customWidth="1"/>
    <col min="10162" max="10162" width="17.33203125" style="15" bestFit="1" customWidth="1"/>
    <col min="10163" max="10163" width="15.88671875" style="15" bestFit="1" customWidth="1"/>
    <col min="10164" max="10164" width="16.88671875" style="15" bestFit="1" customWidth="1"/>
    <col min="10165" max="10165" width="18.44140625" style="15" bestFit="1" customWidth="1"/>
    <col min="10166" max="10166" width="34.44140625" style="15" bestFit="1" customWidth="1"/>
    <col min="10167" max="10167" width="16.33203125" style="15" bestFit="1" customWidth="1"/>
    <col min="10168" max="10168" width="14.6640625" style="15" bestFit="1" customWidth="1"/>
    <col min="10169" max="10170" width="15.33203125" style="15" bestFit="1" customWidth="1"/>
    <col min="10171" max="10171" width="14" style="15" bestFit="1" customWidth="1"/>
    <col min="10172" max="10173" width="15.33203125" style="15" bestFit="1" customWidth="1"/>
    <col min="10174" max="10176" width="38.33203125" style="15" bestFit="1" customWidth="1"/>
    <col min="10177" max="10177" width="15.33203125" style="15" bestFit="1" customWidth="1"/>
    <col min="10178" max="10178" width="13.44140625" style="15" bestFit="1" customWidth="1"/>
    <col min="10179" max="10179" width="14.6640625" style="15" bestFit="1" customWidth="1"/>
    <col min="10180" max="10181" width="26.109375" style="15" bestFit="1" customWidth="1"/>
    <col min="10182" max="10182" width="25.109375" style="15" bestFit="1" customWidth="1"/>
    <col min="10183" max="10184" width="26.109375" style="15" bestFit="1" customWidth="1"/>
    <col min="10185" max="10185" width="15.33203125" style="15" bestFit="1" customWidth="1"/>
    <col min="10186" max="10186" width="16.33203125" style="15" bestFit="1" customWidth="1"/>
    <col min="10187" max="10187" width="15.88671875" style="15" bestFit="1" customWidth="1"/>
    <col min="10188" max="10188" width="15.33203125" style="15" bestFit="1" customWidth="1"/>
    <col min="10189" max="10189" width="25.109375" style="15" bestFit="1" customWidth="1"/>
    <col min="10190" max="10190" width="26.109375" style="15" bestFit="1" customWidth="1"/>
    <col min="10191" max="10191" width="27.5546875" style="15" bestFit="1" customWidth="1"/>
    <col min="10192" max="10192" width="15.33203125" style="15" bestFit="1" customWidth="1"/>
    <col min="10193" max="10193" width="13.44140625" style="15" bestFit="1" customWidth="1"/>
    <col min="10194" max="10194" width="25.109375" style="15" bestFit="1" customWidth="1"/>
    <col min="10195" max="10196" width="26.109375" style="15" bestFit="1" customWidth="1"/>
    <col min="10197" max="10197" width="23.44140625" style="15" bestFit="1" customWidth="1"/>
    <col min="10198" max="10199" width="26.109375" style="15" bestFit="1" customWidth="1"/>
    <col min="10200" max="10200" width="38.6640625" style="15" bestFit="1" customWidth="1"/>
    <col min="10201" max="10201" width="25.109375" style="15" bestFit="1" customWidth="1"/>
    <col min="10202" max="10202" width="27.44140625" style="15" bestFit="1" customWidth="1"/>
    <col min="10203" max="10203" width="33.88671875" style="15" bestFit="1" customWidth="1"/>
    <col min="10204" max="10204" width="15.6640625" style="15" bestFit="1" customWidth="1"/>
    <col min="10205" max="10205" width="25.109375" style="15" bestFit="1" customWidth="1"/>
    <col min="10206" max="10206" width="15.33203125" style="15" bestFit="1" customWidth="1"/>
    <col min="10207" max="10207" width="25.109375" style="15" bestFit="1" customWidth="1"/>
    <col min="10208" max="10209" width="26.109375" style="15" bestFit="1" customWidth="1"/>
    <col min="10210" max="10210" width="15.33203125" style="15" bestFit="1" customWidth="1"/>
    <col min="10211" max="10211" width="13.44140625" style="15" bestFit="1" customWidth="1"/>
    <col min="10212" max="10212" width="14.6640625" style="15" bestFit="1" customWidth="1"/>
    <col min="10213" max="10213" width="29.44140625" style="15" bestFit="1" customWidth="1"/>
    <col min="10214" max="10214" width="17.44140625" style="15" bestFit="1" customWidth="1"/>
    <col min="10215" max="10215" width="15.33203125" style="15" bestFit="1" customWidth="1"/>
    <col min="10216" max="10216" width="25.109375" style="15" bestFit="1" customWidth="1"/>
    <col min="10217" max="10217" width="15.33203125" style="15" bestFit="1" customWidth="1"/>
    <col min="10218" max="10219" width="15.109375" style="15" bestFit="1" customWidth="1"/>
    <col min="10220" max="10222" width="15.33203125" style="15" bestFit="1" customWidth="1"/>
    <col min="10223" max="10223" width="25.109375" style="15" bestFit="1" customWidth="1"/>
    <col min="10224" max="10225" width="26.109375" style="15" bestFit="1" customWidth="1"/>
    <col min="10226" max="10227" width="15.33203125" style="15" bestFit="1" customWidth="1"/>
    <col min="10228" max="10229" width="16.33203125" style="15" bestFit="1" customWidth="1"/>
    <col min="10230" max="10230" width="15.33203125" style="15" bestFit="1" customWidth="1"/>
    <col min="10231" max="10231" width="18.88671875" style="15" bestFit="1" customWidth="1"/>
    <col min="10232" max="10232" width="15.6640625" style="15" bestFit="1" customWidth="1"/>
    <col min="10233" max="10235" width="26.109375" style="15" bestFit="1" customWidth="1"/>
    <col min="10236" max="10237" width="23.88671875" style="15" bestFit="1" customWidth="1"/>
    <col min="10238" max="10238" width="18.6640625" style="15" bestFit="1" customWidth="1"/>
    <col min="10239" max="10239" width="30.6640625" style="15" bestFit="1" customWidth="1"/>
    <col min="10240" max="10240" width="25.109375" style="15" bestFit="1" customWidth="1"/>
    <col min="10241" max="10241" width="15.33203125" style="15" bestFit="1" customWidth="1"/>
    <col min="10242" max="10242" width="25.109375" style="15" bestFit="1" customWidth="1"/>
    <col min="10243" max="10243" width="26.109375" style="15" bestFit="1" customWidth="1"/>
    <col min="10244" max="10244" width="25.109375" style="15" bestFit="1" customWidth="1"/>
    <col min="10245" max="10245" width="15.33203125" style="15" bestFit="1" customWidth="1"/>
    <col min="10246" max="10246" width="14" style="15" bestFit="1" customWidth="1"/>
    <col min="10247" max="10247" width="15.33203125" style="15" bestFit="1" customWidth="1"/>
    <col min="10248" max="10248" width="25.109375" style="15" bestFit="1" customWidth="1"/>
    <col min="10249" max="10249" width="26.109375" style="15" bestFit="1" customWidth="1"/>
    <col min="10250" max="10251" width="20.88671875" style="15" bestFit="1" customWidth="1"/>
    <col min="10252" max="10254" width="15.33203125" style="15" bestFit="1" customWidth="1"/>
    <col min="10255" max="10255" width="14" style="15" bestFit="1" customWidth="1"/>
    <col min="10256" max="10256" width="15.33203125" style="15" bestFit="1" customWidth="1"/>
    <col min="10257" max="10258" width="27.5546875" style="15" bestFit="1" customWidth="1"/>
    <col min="10259" max="10259" width="15.33203125" style="15" bestFit="1" customWidth="1"/>
    <col min="10260" max="10260" width="17.88671875" style="15" bestFit="1" customWidth="1"/>
    <col min="10261" max="10261" width="15.33203125" style="15" bestFit="1" customWidth="1"/>
    <col min="10262" max="10262" width="25.109375" style="15" bestFit="1" customWidth="1"/>
    <col min="10263" max="10264" width="26.109375" style="15" bestFit="1" customWidth="1"/>
    <col min="10265" max="10265" width="15.33203125" style="15" bestFit="1" customWidth="1"/>
    <col min="10266" max="10266" width="14" style="15" bestFit="1" customWidth="1"/>
    <col min="10267" max="10268" width="30.109375" style="15" bestFit="1" customWidth="1"/>
    <col min="10269" max="10269" width="15.33203125" style="15" bestFit="1" customWidth="1"/>
    <col min="10270" max="10270" width="21.88671875" style="15" bestFit="1" customWidth="1"/>
    <col min="10271" max="10271" width="33.44140625" style="15" bestFit="1" customWidth="1"/>
    <col min="10272" max="10273" width="64" style="15" bestFit="1" customWidth="1"/>
    <col min="10274" max="10274" width="38.5546875" style="15" bestFit="1" customWidth="1"/>
    <col min="10275" max="10275" width="51.44140625" style="15" bestFit="1" customWidth="1"/>
    <col min="10276" max="10276" width="53.6640625" style="15" bestFit="1" customWidth="1"/>
    <col min="10277" max="10277" width="44.44140625" style="15" bestFit="1" customWidth="1"/>
    <col min="10278" max="10279" width="49.44140625" style="15" bestFit="1" customWidth="1"/>
    <col min="10280" max="10280" width="33.44140625" style="15" bestFit="1" customWidth="1"/>
    <col min="10281" max="10281" width="23.109375" style="15" bestFit="1" customWidth="1"/>
    <col min="10282" max="10282" width="38.5546875" style="15" bestFit="1" customWidth="1"/>
    <col min="10283" max="10283" width="42.88671875" style="15" bestFit="1" customWidth="1"/>
    <col min="10284" max="10284" width="23.6640625" style="15" bestFit="1" customWidth="1"/>
    <col min="10285" max="10285" width="22.109375" style="15" bestFit="1" customWidth="1"/>
    <col min="10286" max="10286" width="24.33203125" style="15" bestFit="1" customWidth="1"/>
    <col min="10287" max="10288" width="15.33203125" style="15" bestFit="1" customWidth="1"/>
    <col min="10289" max="10289" width="22.33203125" style="15" bestFit="1" customWidth="1"/>
    <col min="10290" max="10290" width="18.109375" style="15" bestFit="1" customWidth="1"/>
    <col min="10291" max="10291" width="15.33203125" style="15" bestFit="1" customWidth="1"/>
    <col min="10292" max="10292" width="25.109375" style="15" bestFit="1" customWidth="1"/>
    <col min="10293" max="10294" width="23" style="15" bestFit="1" customWidth="1"/>
    <col min="10295" max="10295" width="15.6640625" style="15" bestFit="1" customWidth="1"/>
    <col min="10296" max="10297" width="48.88671875" style="15" bestFit="1" customWidth="1"/>
    <col min="10298" max="10298" width="14" style="15" bestFit="1" customWidth="1"/>
    <col min="10299" max="10299" width="15.33203125" style="15" bestFit="1" customWidth="1"/>
    <col min="10300" max="10300" width="14" style="15" bestFit="1" customWidth="1"/>
    <col min="10301" max="10301" width="17" style="15" bestFit="1" customWidth="1"/>
    <col min="10302" max="10303" width="26.109375" style="15" bestFit="1" customWidth="1"/>
    <col min="10304" max="10306" width="18.44140625" style="15" bestFit="1" customWidth="1"/>
    <col min="10307" max="10307" width="25.109375" style="15" bestFit="1" customWidth="1"/>
    <col min="10308" max="10309" width="20.6640625" style="15" bestFit="1" customWidth="1"/>
    <col min="10310" max="10313" width="15.33203125" style="15" bestFit="1" customWidth="1"/>
    <col min="10314" max="10314" width="29.109375" style="15" bestFit="1" customWidth="1"/>
    <col min="10315" max="10315" width="15.6640625" style="15" bestFit="1" customWidth="1"/>
    <col min="10316" max="10316" width="17.5546875" style="15" bestFit="1" customWidth="1"/>
    <col min="10317" max="10317" width="15.33203125" style="15" bestFit="1" customWidth="1"/>
    <col min="10318" max="10318" width="26.5546875" style="15" bestFit="1" customWidth="1"/>
    <col min="10319" max="10319" width="34.5546875" style="15" bestFit="1" customWidth="1"/>
    <col min="10320" max="10321" width="25.109375" style="15" bestFit="1" customWidth="1"/>
    <col min="10322" max="10322" width="17.88671875" style="15" bestFit="1" customWidth="1"/>
    <col min="10323" max="10323" width="21.6640625" style="15" bestFit="1" customWidth="1"/>
    <col min="10324" max="10324" width="26.109375" style="15" bestFit="1" customWidth="1"/>
    <col min="10325" max="10325" width="15.33203125" style="15" bestFit="1" customWidth="1"/>
    <col min="10326" max="10326" width="13.44140625" style="15" bestFit="1" customWidth="1"/>
    <col min="10327" max="10327" width="47.88671875" style="15" bestFit="1" customWidth="1"/>
    <col min="10328" max="10328" width="28.109375" style="15" bestFit="1" customWidth="1"/>
    <col min="10329" max="10332" width="15.33203125" style="15" bestFit="1" customWidth="1"/>
    <col min="10333" max="10333" width="17" style="15" bestFit="1" customWidth="1"/>
    <col min="10334" max="10334" width="25.109375" style="15" bestFit="1" customWidth="1"/>
    <col min="10335" max="10335" width="57.88671875" style="15" bestFit="1" customWidth="1"/>
    <col min="10336" max="10336" width="18" style="15" bestFit="1" customWidth="1"/>
    <col min="10337" max="10337" width="15.33203125" style="15" bestFit="1" customWidth="1"/>
    <col min="10338" max="10338" width="13.44140625" style="15" bestFit="1" customWidth="1"/>
    <col min="10339" max="10340" width="15.33203125" style="15" bestFit="1" customWidth="1"/>
    <col min="10341" max="10341" width="23.44140625" style="15" bestFit="1" customWidth="1"/>
    <col min="10342" max="10342" width="15.33203125" style="15" bestFit="1" customWidth="1"/>
    <col min="10343" max="10343" width="14" style="15" bestFit="1" customWidth="1"/>
    <col min="10344" max="10346" width="31.109375" style="15" bestFit="1" customWidth="1"/>
    <col min="10347" max="10347" width="15.33203125" style="15" bestFit="1" customWidth="1"/>
    <col min="10348" max="10348" width="17.33203125" style="15" bestFit="1" customWidth="1"/>
    <col min="10349" max="10350" width="26.109375" style="15" bestFit="1" customWidth="1"/>
    <col min="10351" max="10352" width="22.88671875" style="15" bestFit="1" customWidth="1"/>
    <col min="10353" max="10354" width="53.33203125" style="15" bestFit="1" customWidth="1"/>
    <col min="10355" max="10355" width="15.33203125" style="15" bestFit="1" customWidth="1"/>
    <col min="10356" max="10356" width="14" style="15" bestFit="1" customWidth="1"/>
    <col min="10357" max="10357" width="17.44140625" style="15" bestFit="1" customWidth="1"/>
    <col min="10358" max="10359" width="25.109375" style="15" bestFit="1" customWidth="1"/>
    <col min="10360" max="10360" width="20.6640625" style="15" bestFit="1" customWidth="1"/>
    <col min="10361" max="10361" width="15.33203125" style="15" bestFit="1" customWidth="1"/>
    <col min="10362" max="10362" width="13.44140625" style="15" bestFit="1" customWidth="1"/>
    <col min="10363" max="10363" width="14.6640625" style="15" bestFit="1" customWidth="1"/>
    <col min="10364" max="10365" width="15.33203125" style="15" bestFit="1" customWidth="1"/>
    <col min="10366" max="10366" width="14" style="15" bestFit="1" customWidth="1"/>
    <col min="10367" max="10367" width="15.33203125" style="15" bestFit="1" customWidth="1"/>
    <col min="10368" max="10369" width="25.109375" style="15" bestFit="1" customWidth="1"/>
    <col min="10370" max="10371" width="26.109375" style="15" bestFit="1" customWidth="1"/>
    <col min="10372" max="10373" width="25.109375" style="15" bestFit="1" customWidth="1"/>
    <col min="10374" max="10374" width="28" style="15" bestFit="1" customWidth="1"/>
    <col min="10375" max="10376" width="40.33203125" style="15" bestFit="1" customWidth="1"/>
    <col min="10377" max="10377" width="32" style="15" bestFit="1" customWidth="1"/>
    <col min="10378" max="10378" width="44.33203125" style="15" bestFit="1" customWidth="1"/>
    <col min="10379" max="10379" width="19.44140625" style="15" bestFit="1" customWidth="1"/>
    <col min="10380" max="10380" width="41.33203125" style="15" bestFit="1" customWidth="1"/>
    <col min="10381" max="10381" width="25.109375" style="15" bestFit="1" customWidth="1"/>
    <col min="10382" max="10382" width="26.109375" style="15" bestFit="1" customWidth="1"/>
    <col min="10383" max="10383" width="27.5546875" style="15" bestFit="1" customWidth="1"/>
    <col min="10384" max="10384" width="15.33203125" style="15" bestFit="1" customWidth="1"/>
    <col min="10385" max="10385" width="31.5546875" style="15" bestFit="1" customWidth="1"/>
    <col min="10386" max="10386" width="15.33203125" style="15" bestFit="1" customWidth="1"/>
    <col min="10387" max="10387" width="34.6640625" style="15" bestFit="1" customWidth="1"/>
    <col min="10388" max="10388" width="15.33203125" style="15" bestFit="1" customWidth="1"/>
    <col min="10389" max="10390" width="17.109375" style="15" bestFit="1" customWidth="1"/>
    <col min="10391" max="10391" width="25.109375" style="15" bestFit="1" customWidth="1"/>
    <col min="10392" max="10393" width="26.109375" style="15" bestFit="1" customWidth="1"/>
    <col min="10394" max="10394" width="25.109375" style="15" bestFit="1" customWidth="1"/>
    <col min="10395" max="10395" width="16.44140625" style="15" bestFit="1" customWidth="1"/>
    <col min="10396" max="10397" width="21.33203125" style="15" bestFit="1" customWidth="1"/>
    <col min="10398" max="10398" width="15.33203125" style="15" bestFit="1" customWidth="1"/>
    <col min="10399" max="10400" width="26.109375" style="15" bestFit="1" customWidth="1"/>
    <col min="10401" max="10401" width="25.109375" style="15" bestFit="1" customWidth="1"/>
    <col min="10402" max="10403" width="15.33203125" style="15" bestFit="1" customWidth="1"/>
    <col min="10404" max="10404" width="16.5546875" style="15" bestFit="1" customWidth="1"/>
    <col min="10405" max="10405" width="30.6640625" style="15" bestFit="1" customWidth="1"/>
    <col min="10406" max="10406" width="25.33203125" style="15" bestFit="1" customWidth="1"/>
    <col min="10407" max="10408" width="26.109375" style="15" bestFit="1" customWidth="1"/>
    <col min="10409" max="10409" width="25.109375" style="15" bestFit="1" customWidth="1"/>
    <col min="10410" max="10410" width="26.109375" style="15" bestFit="1" customWidth="1"/>
    <col min="10411" max="10411" width="18.88671875" style="15" bestFit="1" customWidth="1"/>
    <col min="10412" max="10412" width="25.109375" style="15" bestFit="1" customWidth="1"/>
    <col min="10413" max="10413" width="18.5546875" style="15" bestFit="1" customWidth="1"/>
    <col min="10414" max="10414" width="49.44140625" style="15" bestFit="1" customWidth="1"/>
    <col min="10415" max="10415" width="15.33203125" style="15" bestFit="1" customWidth="1"/>
    <col min="10416" max="10416" width="16.5546875" style="15" bestFit="1" customWidth="1"/>
    <col min="10417" max="10417" width="25.109375" style="15" bestFit="1" customWidth="1"/>
    <col min="10418" max="10419" width="15.33203125" style="15" bestFit="1" customWidth="1"/>
    <col min="10420" max="10420" width="20" style="15" bestFit="1" customWidth="1"/>
    <col min="10421" max="10421" width="32.109375" style="15" bestFit="1" customWidth="1"/>
    <col min="10422" max="10422" width="18.44140625" style="15" bestFit="1" customWidth="1"/>
    <col min="10423" max="10423" width="15.33203125" style="15" bestFit="1" customWidth="1"/>
    <col min="10424" max="10424" width="32.44140625" style="15" bestFit="1" customWidth="1"/>
    <col min="10425" max="10425" width="22.88671875" style="15" bestFit="1" customWidth="1"/>
    <col min="10426" max="10426" width="28.5546875" style="15" bestFit="1" customWidth="1"/>
    <col min="10427" max="10427" width="15.33203125" style="15" bestFit="1" customWidth="1"/>
    <col min="10428" max="10428" width="25.88671875" style="15" bestFit="1" customWidth="1"/>
    <col min="10429" max="10429" width="15.44140625" style="15" bestFit="1" customWidth="1"/>
    <col min="10430" max="10431" width="19.6640625" style="15" bestFit="1" customWidth="1"/>
    <col min="10432" max="10432" width="15.33203125" style="15" bestFit="1" customWidth="1"/>
    <col min="10433" max="10433" width="21" style="15" bestFit="1" customWidth="1"/>
    <col min="10434" max="10434" width="15.33203125" style="15" bestFit="1" customWidth="1"/>
    <col min="10435" max="10435" width="13.44140625" style="15" bestFit="1" customWidth="1"/>
    <col min="10436" max="10436" width="24.5546875" style="15" bestFit="1" customWidth="1"/>
    <col min="10437" max="10437" width="23.5546875" style="15" bestFit="1" customWidth="1"/>
    <col min="10438" max="10438" width="17.109375" style="15" bestFit="1" customWidth="1"/>
    <col min="10439" max="10439" width="15.33203125" style="15" bestFit="1" customWidth="1"/>
    <col min="10440" max="10440" width="25.109375" style="15" bestFit="1" customWidth="1"/>
    <col min="10441" max="10442" width="26.109375" style="15" bestFit="1" customWidth="1"/>
    <col min="10443" max="10443" width="25.109375" style="15" bestFit="1" customWidth="1"/>
    <col min="10444" max="10444" width="26.109375" style="15" bestFit="1" customWidth="1"/>
    <col min="10445" max="10445" width="32.44140625" style="15" bestFit="1" customWidth="1"/>
    <col min="10446" max="10446" width="33.44140625" style="15" bestFit="1" customWidth="1"/>
    <col min="10447" max="10447" width="15.88671875" style="15" bestFit="1" customWidth="1"/>
    <col min="10448" max="10448" width="54" style="15" bestFit="1" customWidth="1"/>
    <col min="10449" max="10449" width="18.88671875" style="15" bestFit="1" customWidth="1"/>
    <col min="10450" max="10450" width="25.109375" style="15" bestFit="1" customWidth="1"/>
    <col min="10451" max="10451" width="15.33203125" style="15" bestFit="1" customWidth="1"/>
    <col min="10452" max="10452" width="15.88671875" style="15" bestFit="1" customWidth="1"/>
    <col min="10453" max="10453" width="27" style="15" bestFit="1" customWidth="1"/>
    <col min="10454" max="10454" width="20.44140625" style="15" bestFit="1" customWidth="1"/>
    <col min="10455" max="10455" width="15.33203125" style="15" bestFit="1" customWidth="1"/>
    <col min="10456" max="10456" width="19.5546875" style="15" bestFit="1" customWidth="1"/>
    <col min="10457" max="10457" width="26.109375" style="15" bestFit="1" customWidth="1"/>
    <col min="10458" max="10459" width="15.33203125" style="15" bestFit="1" customWidth="1"/>
    <col min="10460" max="10460" width="19.5546875" style="15" bestFit="1" customWidth="1"/>
    <col min="10461" max="10461" width="23.6640625" style="15" bestFit="1" customWidth="1"/>
    <col min="10462" max="10462" width="17.6640625" style="15" bestFit="1" customWidth="1"/>
    <col min="10463" max="10463" width="20.44140625" style="15" bestFit="1" customWidth="1"/>
    <col min="10464" max="10465" width="21" style="15" bestFit="1" customWidth="1"/>
    <col min="10466" max="10466" width="15.33203125" style="15" bestFit="1" customWidth="1"/>
    <col min="10467" max="10467" width="13.44140625" style="15" bestFit="1" customWidth="1"/>
    <col min="10468" max="10468" width="14.6640625" style="15" bestFit="1" customWidth="1"/>
    <col min="10469" max="10469" width="15.33203125" style="15" bestFit="1" customWidth="1"/>
    <col min="10470" max="10470" width="31.109375" style="15" bestFit="1" customWidth="1"/>
    <col min="10471" max="10472" width="23.44140625" style="15" bestFit="1" customWidth="1"/>
    <col min="10473" max="10473" width="31.5546875" style="15" bestFit="1" customWidth="1"/>
    <col min="10474" max="10476" width="15.33203125" style="15" bestFit="1" customWidth="1"/>
    <col min="10477" max="10477" width="14" style="15" bestFit="1" customWidth="1"/>
    <col min="10478" max="10478" width="19.44140625" style="15" bestFit="1" customWidth="1"/>
    <col min="10479" max="10479" width="29.33203125" style="15" bestFit="1" customWidth="1"/>
    <col min="10480" max="10480" width="17.109375" style="15" bestFit="1" customWidth="1"/>
    <col min="10481" max="10481" width="22.5546875" style="15" bestFit="1" customWidth="1"/>
    <col min="10482" max="10482" width="25.109375" style="15" bestFit="1" customWidth="1"/>
    <col min="10483" max="10483" width="26.109375" style="15" bestFit="1" customWidth="1"/>
    <col min="10484" max="10484" width="27.5546875" style="15" bestFit="1" customWidth="1"/>
    <col min="10485" max="10485" width="33.109375" style="15" bestFit="1" customWidth="1"/>
    <col min="10486" max="10486" width="31.33203125" style="15" bestFit="1" customWidth="1"/>
    <col min="10487" max="10487" width="33.5546875" style="15" bestFit="1" customWidth="1"/>
    <col min="10488" max="10488" width="27.5546875" style="15" bestFit="1" customWidth="1"/>
    <col min="10489" max="10489" width="24.44140625" style="15" bestFit="1" customWidth="1"/>
    <col min="10490" max="10490" width="21" style="15" bestFit="1" customWidth="1"/>
    <col min="10491" max="10491" width="25.109375" style="15" bestFit="1" customWidth="1"/>
    <col min="10492" max="10492" width="26.109375" style="15" bestFit="1" customWidth="1"/>
    <col min="10493" max="10493" width="20" style="15" bestFit="1" customWidth="1"/>
    <col min="10494" max="10495" width="31.33203125" style="15" bestFit="1" customWidth="1"/>
    <col min="10496" max="10496" width="22.44140625" style="15" bestFit="1" customWidth="1"/>
    <col min="10497" max="10497" width="20.109375" style="15" bestFit="1" customWidth="1"/>
    <col min="10498" max="10498" width="43.6640625" style="15" bestFit="1" customWidth="1"/>
    <col min="10499" max="10501" width="25.88671875" style="15" bestFit="1" customWidth="1"/>
    <col min="10502" max="10502" width="25.109375" style="15" bestFit="1" customWidth="1"/>
    <col min="10503" max="10504" width="26.109375" style="15" bestFit="1" customWidth="1"/>
    <col min="10505" max="10505" width="21" style="15" bestFit="1" customWidth="1"/>
    <col min="10506" max="10507" width="23.44140625" style="15" bestFit="1" customWidth="1"/>
    <col min="10508" max="10508" width="24.88671875" style="15" bestFit="1" customWidth="1"/>
    <col min="10509" max="10509" width="42" style="15" bestFit="1" customWidth="1"/>
    <col min="10510" max="10510" width="28.5546875" style="15" bestFit="1" customWidth="1"/>
    <col min="10511" max="10511" width="41.109375" style="15" bestFit="1" customWidth="1"/>
    <col min="10512" max="10512" width="16.6640625" style="15" bestFit="1" customWidth="1"/>
    <col min="10513" max="10513" width="23.6640625" style="15" bestFit="1" customWidth="1"/>
    <col min="10514" max="10514" width="20.44140625" style="15" bestFit="1" customWidth="1"/>
    <col min="10515" max="10515" width="28.6640625" style="15" bestFit="1" customWidth="1"/>
    <col min="10516" max="10516" width="15.33203125" style="15" bestFit="1" customWidth="1"/>
    <col min="10517" max="10517" width="24" style="15" bestFit="1" customWidth="1"/>
    <col min="10518" max="10518" width="22.33203125" style="15" bestFit="1" customWidth="1"/>
    <col min="10519" max="10519" width="28.44140625" style="15" bestFit="1" customWidth="1"/>
    <col min="10520" max="10520" width="15.33203125" style="15" bestFit="1" customWidth="1"/>
    <col min="10521" max="10521" width="13.44140625" style="15" bestFit="1" customWidth="1"/>
    <col min="10522" max="10523" width="15.33203125" style="15" bestFit="1" customWidth="1"/>
    <col min="10524" max="10524" width="25.109375" style="15" bestFit="1" customWidth="1"/>
    <col min="10525" max="10526" width="26.109375" style="15" bestFit="1" customWidth="1"/>
    <col min="10527" max="10527" width="25.109375" style="15" bestFit="1" customWidth="1"/>
    <col min="10528" max="10528" width="14.6640625" style="15" bestFit="1" customWidth="1"/>
    <col min="10529" max="10529" width="25.109375" style="15" bestFit="1" customWidth="1"/>
    <col min="10530" max="10531" width="26.109375" style="15" bestFit="1" customWidth="1"/>
    <col min="10532" max="10532" width="15.33203125" style="15" bestFit="1" customWidth="1"/>
    <col min="10533" max="10533" width="13.44140625" style="15" bestFit="1" customWidth="1"/>
    <col min="10534" max="10534" width="14.6640625" style="15" bestFit="1" customWidth="1"/>
    <col min="10535" max="10535" width="15.33203125" style="15" bestFit="1" customWidth="1"/>
    <col min="10536" max="10536" width="16.5546875" style="15" bestFit="1" customWidth="1"/>
    <col min="10537" max="10540" width="15.33203125" style="15" bestFit="1" customWidth="1"/>
    <col min="10541" max="10541" width="25.109375" style="15" bestFit="1" customWidth="1"/>
    <col min="10542" max="10544" width="15.33203125" style="15" bestFit="1" customWidth="1"/>
    <col min="10545" max="10545" width="14" style="15" bestFit="1" customWidth="1"/>
    <col min="10546" max="10546" width="15.33203125" style="15" bestFit="1" customWidth="1"/>
    <col min="10547" max="10547" width="24.44140625" style="15" bestFit="1" customWidth="1"/>
    <col min="10548" max="10548" width="21" style="15" bestFit="1" customWidth="1"/>
    <col min="10549" max="10551" width="49.33203125" style="15" bestFit="1" customWidth="1"/>
    <col min="10552" max="10554" width="44.33203125" style="15" bestFit="1" customWidth="1"/>
    <col min="10555" max="10555" width="28" style="15" bestFit="1" customWidth="1"/>
    <col min="10556" max="10556" width="15.33203125" style="15" bestFit="1" customWidth="1"/>
    <col min="10557" max="10557" width="14" style="15" bestFit="1" customWidth="1"/>
    <col min="10558" max="10564" width="15.33203125" style="15" bestFit="1" customWidth="1"/>
    <col min="10565" max="10565" width="14" style="15" bestFit="1" customWidth="1"/>
    <col min="10566" max="10566" width="25.88671875" style="15" bestFit="1" customWidth="1"/>
    <col min="10567" max="10567" width="15.33203125" style="15" bestFit="1" customWidth="1"/>
    <col min="10568" max="10568" width="16.88671875" style="15" bestFit="1" customWidth="1"/>
    <col min="10569" max="10569" width="24.44140625" style="15" bestFit="1" customWidth="1"/>
    <col min="10570" max="10570" width="25.6640625" style="15" bestFit="1" customWidth="1"/>
    <col min="10571" max="10572" width="30.44140625" style="15" bestFit="1" customWidth="1"/>
    <col min="10573" max="10573" width="23.109375" style="15" bestFit="1" customWidth="1"/>
    <col min="10574" max="10574" width="25.109375" style="15" bestFit="1" customWidth="1"/>
    <col min="10575" max="10575" width="19.5546875" style="15" bestFit="1" customWidth="1"/>
    <col min="10576" max="10576" width="15.33203125" style="15" bestFit="1" customWidth="1"/>
    <col min="10577" max="10577" width="65.6640625" style="15" bestFit="1" customWidth="1"/>
    <col min="10578" max="10578" width="18.5546875" style="15" bestFit="1" customWidth="1"/>
    <col min="10579" max="10580" width="25" style="15" bestFit="1" customWidth="1"/>
    <col min="10581" max="10581" width="15.33203125" style="15" bestFit="1" customWidth="1"/>
    <col min="10582" max="10583" width="25.88671875" style="15" bestFit="1" customWidth="1"/>
    <col min="10584" max="10584" width="26.109375" style="15" bestFit="1" customWidth="1"/>
    <col min="10585" max="10586" width="23" style="15" bestFit="1" customWidth="1"/>
    <col min="10587" max="10588" width="16.33203125" style="15" bestFit="1" customWidth="1"/>
    <col min="10589" max="10589" width="25.88671875" style="15" bestFit="1" customWidth="1"/>
    <col min="10590" max="10590" width="33.5546875" style="15" bestFit="1" customWidth="1"/>
    <col min="10591" max="10591" width="25.109375" style="15" bestFit="1" customWidth="1"/>
    <col min="10592" max="10593" width="23.44140625" style="15" bestFit="1" customWidth="1"/>
    <col min="10594" max="10594" width="25.5546875" style="15" bestFit="1" customWidth="1"/>
    <col min="10595" max="10595" width="15.33203125" style="15" bestFit="1" customWidth="1"/>
    <col min="10596" max="10596" width="25.109375" style="15" bestFit="1" customWidth="1"/>
    <col min="10597" max="10598" width="22.88671875" style="15" bestFit="1" customWidth="1"/>
    <col min="10599" max="10599" width="15.33203125" style="15" bestFit="1" customWidth="1"/>
    <col min="10600" max="10600" width="26.88671875" style="15" bestFit="1" customWidth="1"/>
    <col min="10601" max="10601" width="16.6640625" style="15" bestFit="1" customWidth="1"/>
    <col min="10602" max="10602" width="22.44140625" style="15" bestFit="1" customWidth="1"/>
    <col min="10603" max="10604" width="19.109375" style="15" bestFit="1" customWidth="1"/>
    <col min="10605" max="10605" width="25.109375" style="15" bestFit="1" customWidth="1"/>
    <col min="10606" max="10606" width="32.44140625" style="15" bestFit="1" customWidth="1"/>
    <col min="10607" max="10607" width="27.109375" style="15" bestFit="1" customWidth="1"/>
    <col min="10608" max="10608" width="25.109375" style="15" bestFit="1" customWidth="1"/>
    <col min="10609" max="10609" width="15.33203125" style="15" bestFit="1" customWidth="1"/>
    <col min="10610" max="10610" width="14" style="15" bestFit="1" customWidth="1"/>
    <col min="10611" max="10611" width="28.6640625" style="15" bestFit="1" customWidth="1"/>
    <col min="10612" max="10612" width="21" style="15" bestFit="1" customWidth="1"/>
    <col min="10613" max="10613" width="22" style="15" bestFit="1" customWidth="1"/>
    <col min="10614" max="10614" width="18.109375" style="15" bestFit="1" customWidth="1"/>
    <col min="10615" max="10615" width="15.33203125" style="15" bestFit="1" customWidth="1"/>
    <col min="10616" max="10616" width="16.6640625" style="15" bestFit="1" customWidth="1"/>
    <col min="10617" max="10617" width="35.109375" style="15" bestFit="1" customWidth="1"/>
    <col min="10618" max="10618" width="15.33203125" style="15" bestFit="1" customWidth="1"/>
    <col min="10619" max="10620" width="18.109375" style="15" bestFit="1" customWidth="1"/>
    <col min="10621" max="10621" width="15.6640625" style="15" bestFit="1" customWidth="1"/>
    <col min="10622" max="10622" width="15.5546875" style="15" bestFit="1" customWidth="1"/>
    <col min="10623" max="10623" width="32.5546875" style="15" bestFit="1" customWidth="1"/>
    <col min="10624" max="10625" width="25.109375" style="15" bestFit="1" customWidth="1"/>
    <col min="10626" max="10626" width="26.109375" style="15" bestFit="1" customWidth="1"/>
    <col min="10627" max="10627" width="27.5546875" style="15" bestFit="1" customWidth="1"/>
    <col min="10628" max="10628" width="25.109375" style="15" bestFit="1" customWidth="1"/>
    <col min="10629" max="10629" width="26.109375" style="15" bestFit="1" customWidth="1"/>
    <col min="10630" max="10630" width="20.109375" style="15" bestFit="1" customWidth="1"/>
    <col min="10631" max="10631" width="26.5546875" style="15" bestFit="1" customWidth="1"/>
    <col min="10632" max="10632" width="16.88671875" style="15" bestFit="1" customWidth="1"/>
    <col min="10633" max="10634" width="39.33203125" style="15" bestFit="1" customWidth="1"/>
    <col min="10635" max="10636" width="25.109375" style="15" bestFit="1" customWidth="1"/>
    <col min="10637" max="10637" width="15.88671875" style="15" bestFit="1" customWidth="1"/>
    <col min="10638" max="10638" width="24.6640625" style="15" bestFit="1" customWidth="1"/>
    <col min="10639" max="10639" width="15.33203125" style="15" bestFit="1" customWidth="1"/>
    <col min="10640" max="10640" width="14" style="15" bestFit="1" customWidth="1"/>
    <col min="10641" max="10641" width="25.109375" style="15" bestFit="1" customWidth="1"/>
    <col min="10642" max="10642" width="15.33203125" style="15" bestFit="1" customWidth="1"/>
    <col min="10643" max="10643" width="13.44140625" style="15" bestFit="1" customWidth="1"/>
    <col min="10644" max="10644" width="14.6640625" style="15" bestFit="1" customWidth="1"/>
    <col min="10645" max="10645" width="16.44140625" style="15" bestFit="1" customWidth="1"/>
    <col min="10646" max="10646" width="19" style="15" bestFit="1" customWidth="1"/>
    <col min="10647" max="10647" width="25.109375" style="15" bestFit="1" customWidth="1"/>
    <col min="10648" max="10648" width="26.109375" style="15" bestFit="1" customWidth="1"/>
    <col min="10649" max="10649" width="32.88671875" style="15" bestFit="1" customWidth="1"/>
    <col min="10650" max="10650" width="19" style="15" bestFit="1" customWidth="1"/>
    <col min="10651" max="10651" width="15.33203125" style="15" bestFit="1" customWidth="1"/>
    <col min="10652" max="10652" width="14" style="15" bestFit="1" customWidth="1"/>
    <col min="10653" max="10653" width="15.33203125" style="15" bestFit="1" customWidth="1"/>
    <col min="10654" max="10654" width="17.33203125" style="15" bestFit="1" customWidth="1"/>
    <col min="10655" max="10655" width="25.109375" style="15" bestFit="1" customWidth="1"/>
    <col min="10656" max="10656" width="15.33203125" style="15" bestFit="1" customWidth="1"/>
    <col min="10657" max="10657" width="13.44140625" style="15" bestFit="1" customWidth="1"/>
    <col min="10658" max="10658" width="50" style="15" bestFit="1" customWidth="1"/>
    <col min="10659" max="10659" width="25.109375" style="15" bestFit="1" customWidth="1"/>
    <col min="10660" max="10660" width="35.109375" style="15" bestFit="1" customWidth="1"/>
    <col min="10661" max="10662" width="40.109375" style="15" bestFit="1" customWidth="1"/>
    <col min="10663" max="10663" width="15.33203125" style="15" bestFit="1" customWidth="1"/>
    <col min="10664" max="10664" width="14" style="15" bestFit="1" customWidth="1"/>
    <col min="10665" max="10666" width="19.6640625" style="15" bestFit="1" customWidth="1"/>
    <col min="10667" max="10667" width="34.33203125" style="15" bestFit="1" customWidth="1"/>
    <col min="10668" max="10668" width="15.33203125" style="15" bestFit="1" customWidth="1"/>
    <col min="10669" max="10669" width="25.109375" style="15" bestFit="1" customWidth="1"/>
    <col min="10670" max="10671" width="26.109375" style="15" bestFit="1" customWidth="1"/>
    <col min="10672" max="10672" width="19.5546875" style="15" bestFit="1" customWidth="1"/>
    <col min="10673" max="10673" width="25" style="15" bestFit="1" customWidth="1"/>
    <col min="10674" max="10674" width="23.33203125" style="15" bestFit="1" customWidth="1"/>
    <col min="10675" max="10675" width="25.109375" style="15" bestFit="1" customWidth="1"/>
    <col min="10676" max="10676" width="17.5546875" style="15" bestFit="1" customWidth="1"/>
    <col min="10677" max="10677" width="19.88671875" style="15" bestFit="1" customWidth="1"/>
    <col min="10678" max="10678" width="15.33203125" style="15" bestFit="1" customWidth="1"/>
    <col min="10679" max="10679" width="14" style="15" bestFit="1" customWidth="1"/>
    <col min="10680" max="10680" width="25.109375" style="15" bestFit="1" customWidth="1"/>
    <col min="10681" max="10681" width="48.44140625" style="15" bestFit="1" customWidth="1"/>
    <col min="10682" max="10682" width="15.33203125" style="15" bestFit="1" customWidth="1"/>
    <col min="10683" max="10683" width="13.44140625" style="15" bestFit="1" customWidth="1"/>
    <col min="10684" max="10684" width="14.6640625" style="15" bestFit="1" customWidth="1"/>
    <col min="10685" max="10685" width="54.33203125" style="15" bestFit="1" customWidth="1"/>
    <col min="10686" max="10686" width="25.109375" style="15" bestFit="1" customWidth="1"/>
    <col min="10687" max="10688" width="26.109375" style="15" bestFit="1" customWidth="1"/>
    <col min="10689" max="10689" width="28.44140625" style="15" bestFit="1" customWidth="1"/>
    <col min="10690" max="10692" width="15.33203125" style="15" bestFit="1" customWidth="1"/>
    <col min="10693" max="10693" width="13.44140625" style="15" bestFit="1" customWidth="1"/>
    <col min="10694" max="10694" width="14.6640625" style="15" bestFit="1" customWidth="1"/>
    <col min="10695" max="10695" width="15.33203125" style="15" bestFit="1" customWidth="1"/>
    <col min="10696" max="10696" width="25.109375" style="15" bestFit="1" customWidth="1"/>
    <col min="10697" max="10697" width="26.109375" style="15" bestFit="1" customWidth="1"/>
    <col min="10698" max="10698" width="22" style="15" bestFit="1" customWidth="1"/>
    <col min="10699" max="10699" width="25.109375" style="15" bestFit="1" customWidth="1"/>
    <col min="10700" max="10700" width="26.109375" style="15" bestFit="1" customWidth="1"/>
    <col min="10701" max="10701" width="15.33203125" style="15" bestFit="1" customWidth="1"/>
    <col min="10702" max="16384" width="11.44140625" style="15"/>
  </cols>
  <sheetData>
    <row r="1" spans="2:36" x14ac:dyDescent="0.25">
      <c r="E1" s="16" t="s">
        <v>50</v>
      </c>
      <c r="F1" s="17"/>
      <c r="G1" s="17"/>
      <c r="H1" s="17"/>
      <c r="I1" s="17"/>
      <c r="J1" s="17"/>
      <c r="Q1" s="18" t="s">
        <v>51</v>
      </c>
      <c r="X1" s="16"/>
      <c r="Y1" s="17"/>
      <c r="AA1" s="18" t="s">
        <v>52</v>
      </c>
    </row>
    <row r="2" spans="2:36" x14ac:dyDescent="0.25">
      <c r="E2" s="16"/>
      <c r="F2" s="17"/>
      <c r="G2" s="17"/>
      <c r="H2" s="17"/>
      <c r="I2" s="17"/>
      <c r="J2" s="17"/>
      <c r="AA2" s="18"/>
    </row>
    <row r="3" spans="2:36" x14ac:dyDescent="0.25">
      <c r="B3" s="19" t="s">
        <v>53</v>
      </c>
      <c r="C3" s="19" t="s">
        <v>54</v>
      </c>
      <c r="E3" s="19" t="s">
        <v>53</v>
      </c>
      <c r="F3" s="19" t="s">
        <v>54</v>
      </c>
      <c r="G3" s="19" t="s">
        <v>55</v>
      </c>
      <c r="H3" s="19" t="s">
        <v>56</v>
      </c>
      <c r="I3" s="19" t="s">
        <v>57</v>
      </c>
      <c r="J3" s="19" t="s">
        <v>58</v>
      </c>
      <c r="K3" s="19" t="s">
        <v>59</v>
      </c>
      <c r="M3" s="38" t="s">
        <v>60</v>
      </c>
      <c r="N3" s="35" t="s">
        <v>61</v>
      </c>
      <c r="O3" s="32" t="s">
        <v>62</v>
      </c>
      <c r="P3" s="20"/>
      <c r="Q3" s="19" t="s">
        <v>63</v>
      </c>
      <c r="R3" s="19" t="s">
        <v>60</v>
      </c>
      <c r="S3" s="19" t="s">
        <v>64</v>
      </c>
      <c r="T3" s="19" t="s">
        <v>65</v>
      </c>
      <c r="U3" s="19" t="s">
        <v>61</v>
      </c>
      <c r="V3" s="19" t="s">
        <v>62</v>
      </c>
      <c r="X3" s="26" t="s">
        <v>66</v>
      </c>
      <c r="Y3" s="26" t="s">
        <v>67</v>
      </c>
      <c r="AA3" s="21"/>
      <c r="AB3" s="19" t="s">
        <v>68</v>
      </c>
      <c r="AC3" s="19" t="s">
        <v>0</v>
      </c>
      <c r="AD3" s="19" t="s">
        <v>0</v>
      </c>
      <c r="AE3" s="19" t="s">
        <v>0</v>
      </c>
      <c r="AF3" s="19" t="s">
        <v>0</v>
      </c>
      <c r="AG3" s="19" t="s">
        <v>0</v>
      </c>
      <c r="AH3" s="19" t="s">
        <v>0</v>
      </c>
      <c r="AI3" s="19" t="s">
        <v>0</v>
      </c>
      <c r="AJ3" s="19" t="s">
        <v>0</v>
      </c>
    </row>
    <row r="4" spans="2:36" x14ac:dyDescent="0.25">
      <c r="B4" s="21" t="s">
        <v>0</v>
      </c>
      <c r="C4" s="21" t="s">
        <v>69</v>
      </c>
      <c r="E4" s="21" t="s">
        <v>0</v>
      </c>
      <c r="F4" s="21" t="s">
        <v>69</v>
      </c>
      <c r="G4" s="21" t="s">
        <v>70</v>
      </c>
      <c r="H4" s="21" t="s">
        <v>71</v>
      </c>
      <c r="I4" s="21" t="s">
        <v>72</v>
      </c>
      <c r="J4" s="21" t="s">
        <v>73</v>
      </c>
      <c r="K4" s="21" t="s">
        <v>1</v>
      </c>
      <c r="M4" s="31" t="s">
        <v>0</v>
      </c>
      <c r="N4" s="36" t="s">
        <v>224</v>
      </c>
      <c r="O4" s="33" t="s">
        <v>227</v>
      </c>
      <c r="P4" s="20"/>
      <c r="Q4" s="22" t="s">
        <v>69</v>
      </c>
      <c r="R4" s="22" t="s">
        <v>0</v>
      </c>
      <c r="S4" s="22" t="s">
        <v>73</v>
      </c>
      <c r="T4" s="21" t="s">
        <v>76</v>
      </c>
      <c r="U4" s="21" t="s">
        <v>74</v>
      </c>
      <c r="V4" s="21" t="s">
        <v>75</v>
      </c>
      <c r="X4" s="21" t="s">
        <v>77</v>
      </c>
      <c r="Y4" s="21" t="s">
        <v>78</v>
      </c>
      <c r="AA4" s="21"/>
      <c r="AB4" s="23" t="s">
        <v>54</v>
      </c>
      <c r="AC4" s="23" t="s">
        <v>69</v>
      </c>
      <c r="AD4" s="23" t="s">
        <v>69</v>
      </c>
      <c r="AE4" s="23" t="s">
        <v>69</v>
      </c>
      <c r="AF4" s="23" t="s">
        <v>69</v>
      </c>
      <c r="AG4" s="23" t="s">
        <v>69</v>
      </c>
      <c r="AH4" s="23" t="s">
        <v>69</v>
      </c>
      <c r="AI4" s="23" t="s">
        <v>69</v>
      </c>
      <c r="AJ4" s="23" t="s">
        <v>69</v>
      </c>
    </row>
    <row r="5" spans="2:36" x14ac:dyDescent="0.25">
      <c r="B5"/>
      <c r="C5"/>
      <c r="E5" s="21" t="s">
        <v>0</v>
      </c>
      <c r="F5" s="21" t="s">
        <v>69</v>
      </c>
      <c r="G5" s="21" t="s">
        <v>79</v>
      </c>
      <c r="H5" s="21" t="s">
        <v>80</v>
      </c>
      <c r="I5" s="21" t="s">
        <v>72</v>
      </c>
      <c r="J5" s="21" t="s">
        <v>73</v>
      </c>
      <c r="K5" s="21" t="s">
        <v>1</v>
      </c>
      <c r="N5" s="36" t="s">
        <v>225</v>
      </c>
      <c r="O5" s="33" t="s">
        <v>228</v>
      </c>
      <c r="X5" s="21" t="s">
        <v>81</v>
      </c>
      <c r="Y5" s="21" t="s">
        <v>82</v>
      </c>
      <c r="AA5" s="21"/>
      <c r="AB5" s="24" t="s">
        <v>83</v>
      </c>
      <c r="AC5" s="24" t="s">
        <v>1</v>
      </c>
      <c r="AD5" s="24" t="s">
        <v>1</v>
      </c>
      <c r="AE5" s="24" t="s">
        <v>1</v>
      </c>
      <c r="AF5" s="24" t="s">
        <v>1</v>
      </c>
      <c r="AG5" s="24" t="s">
        <v>1</v>
      </c>
      <c r="AH5" s="24" t="s">
        <v>1</v>
      </c>
      <c r="AI5" s="24" t="s">
        <v>1</v>
      </c>
      <c r="AJ5" s="24" t="s">
        <v>1</v>
      </c>
    </row>
    <row r="6" spans="2:36" x14ac:dyDescent="0.25">
      <c r="B6"/>
      <c r="C6"/>
      <c r="E6" s="21" t="s">
        <v>0</v>
      </c>
      <c r="F6" s="21" t="s">
        <v>69</v>
      </c>
      <c r="G6" s="21" t="s">
        <v>84</v>
      </c>
      <c r="H6" s="21" t="s">
        <v>85</v>
      </c>
      <c r="I6" s="21" t="s">
        <v>72</v>
      </c>
      <c r="J6" s="21" t="s">
        <v>73</v>
      </c>
      <c r="K6" s="21" t="s">
        <v>1</v>
      </c>
      <c r="N6" s="37" t="s">
        <v>226</v>
      </c>
      <c r="O6" s="34" t="s">
        <v>229</v>
      </c>
      <c r="X6" s="21" t="s">
        <v>86</v>
      </c>
      <c r="Y6" s="21" t="s">
        <v>87</v>
      </c>
      <c r="AA6" s="21"/>
      <c r="AB6" s="25" t="s">
        <v>55</v>
      </c>
      <c r="AC6" s="25" t="s">
        <v>70</v>
      </c>
      <c r="AD6" s="25" t="s">
        <v>79</v>
      </c>
      <c r="AE6" s="25" t="s">
        <v>88</v>
      </c>
      <c r="AF6" s="25" t="s">
        <v>89</v>
      </c>
      <c r="AG6" s="25" t="s">
        <v>90</v>
      </c>
      <c r="AH6" s="25" t="s">
        <v>91</v>
      </c>
      <c r="AI6" s="25" t="s">
        <v>92</v>
      </c>
      <c r="AJ6" s="25" t="s">
        <v>93</v>
      </c>
    </row>
    <row r="7" spans="2:36" x14ac:dyDescent="0.25">
      <c r="B7"/>
      <c r="C7"/>
      <c r="E7" s="21" t="s">
        <v>0</v>
      </c>
      <c r="F7" s="21" t="s">
        <v>69</v>
      </c>
      <c r="G7" s="21" t="s">
        <v>94</v>
      </c>
      <c r="H7" s="21" t="s">
        <v>95</v>
      </c>
      <c r="I7" s="21" t="s">
        <v>72</v>
      </c>
      <c r="J7" s="21" t="s">
        <v>73</v>
      </c>
      <c r="K7" s="21" t="s">
        <v>1</v>
      </c>
      <c r="X7" s="21" t="s">
        <v>96</v>
      </c>
      <c r="Y7" s="21" t="s">
        <v>97</v>
      </c>
      <c r="AA7" s="26" t="s">
        <v>66</v>
      </c>
      <c r="AB7" s="26" t="s">
        <v>67</v>
      </c>
      <c r="AC7" s="26" t="s">
        <v>98</v>
      </c>
      <c r="AD7" s="26" t="s">
        <v>98</v>
      </c>
      <c r="AE7" s="26" t="s">
        <v>98</v>
      </c>
      <c r="AF7" s="26" t="s">
        <v>98</v>
      </c>
      <c r="AG7" s="26" t="s">
        <v>98</v>
      </c>
      <c r="AH7" s="26" t="s">
        <v>98</v>
      </c>
      <c r="AI7" s="26" t="s">
        <v>98</v>
      </c>
      <c r="AJ7" s="26" t="s">
        <v>98</v>
      </c>
    </row>
    <row r="8" spans="2:36" x14ac:dyDescent="0.25">
      <c r="B8"/>
      <c r="C8"/>
      <c r="E8" s="21" t="s">
        <v>0</v>
      </c>
      <c r="F8" s="21" t="s">
        <v>69</v>
      </c>
      <c r="G8" s="21" t="s">
        <v>99</v>
      </c>
      <c r="H8" s="21" t="s">
        <v>100</v>
      </c>
      <c r="I8" s="21" t="s">
        <v>72</v>
      </c>
      <c r="J8" s="21" t="s">
        <v>73</v>
      </c>
      <c r="K8" s="21" t="s">
        <v>1</v>
      </c>
      <c r="X8" s="21" t="s">
        <v>101</v>
      </c>
      <c r="Y8" s="21" t="s">
        <v>102</v>
      </c>
      <c r="AA8" s="21" t="s">
        <v>77</v>
      </c>
      <c r="AB8" s="21" t="s">
        <v>78</v>
      </c>
      <c r="AC8" s="21" t="s">
        <v>230</v>
      </c>
      <c r="AD8" s="21" t="s">
        <v>261</v>
      </c>
      <c r="AE8" s="21" t="s">
        <v>230</v>
      </c>
      <c r="AF8" s="21" t="s">
        <v>230</v>
      </c>
      <c r="AG8" s="21" t="s">
        <v>230</v>
      </c>
      <c r="AH8" s="21" t="s">
        <v>259</v>
      </c>
      <c r="AI8" s="21" t="s">
        <v>259</v>
      </c>
      <c r="AJ8" s="21" t="s">
        <v>259</v>
      </c>
    </row>
    <row r="9" spans="2:36" x14ac:dyDescent="0.25">
      <c r="B9"/>
      <c r="C9"/>
      <c r="E9" s="21" t="s">
        <v>0</v>
      </c>
      <c r="F9" s="21" t="s">
        <v>69</v>
      </c>
      <c r="G9" s="21" t="s">
        <v>103</v>
      </c>
      <c r="H9" s="21" t="s">
        <v>104</v>
      </c>
      <c r="I9" s="21" t="s">
        <v>72</v>
      </c>
      <c r="J9" s="21" t="s">
        <v>73</v>
      </c>
      <c r="K9" s="21" t="s">
        <v>1</v>
      </c>
      <c r="X9" s="21" t="s">
        <v>105</v>
      </c>
      <c r="Y9" s="21" t="s">
        <v>106</v>
      </c>
      <c r="AA9" s="21" t="s">
        <v>81</v>
      </c>
      <c r="AB9" s="21" t="s">
        <v>82</v>
      </c>
      <c r="AC9" s="21" t="s">
        <v>231</v>
      </c>
      <c r="AD9" s="39"/>
      <c r="AE9" s="21" t="s">
        <v>231</v>
      </c>
      <c r="AF9" s="21" t="s">
        <v>231</v>
      </c>
      <c r="AG9" s="21" t="s">
        <v>231</v>
      </c>
      <c r="AH9" s="39"/>
      <c r="AI9" s="39"/>
      <c r="AJ9" s="43"/>
    </row>
    <row r="10" spans="2:36" x14ac:dyDescent="0.25">
      <c r="B10"/>
      <c r="C10"/>
      <c r="E10" s="21" t="s">
        <v>0</v>
      </c>
      <c r="F10" s="21" t="s">
        <v>69</v>
      </c>
      <c r="G10" s="21" t="s">
        <v>107</v>
      </c>
      <c r="H10" s="21" t="s">
        <v>108</v>
      </c>
      <c r="I10" s="21" t="s">
        <v>72</v>
      </c>
      <c r="J10" s="21" t="s">
        <v>73</v>
      </c>
      <c r="K10" s="21" t="s">
        <v>1</v>
      </c>
      <c r="X10" s="21" t="s">
        <v>109</v>
      </c>
      <c r="Y10" s="21" t="s">
        <v>110</v>
      </c>
      <c r="AA10" s="21" t="s">
        <v>86</v>
      </c>
      <c r="AB10" s="21" t="s">
        <v>87</v>
      </c>
      <c r="AC10" s="21" t="s">
        <v>232</v>
      </c>
      <c r="AD10" s="40"/>
      <c r="AE10" s="21" t="s">
        <v>232</v>
      </c>
      <c r="AF10" s="21" t="s">
        <v>232</v>
      </c>
      <c r="AG10" s="21" t="s">
        <v>232</v>
      </c>
      <c r="AH10" s="40"/>
      <c r="AI10" s="40"/>
      <c r="AJ10" s="44"/>
    </row>
    <row r="11" spans="2:36" x14ac:dyDescent="0.25">
      <c r="B11"/>
      <c r="C11"/>
      <c r="E11" s="21" t="s">
        <v>0</v>
      </c>
      <c r="F11" s="21" t="s">
        <v>69</v>
      </c>
      <c r="G11" s="21" t="s">
        <v>111</v>
      </c>
      <c r="H11" s="21" t="s">
        <v>112</v>
      </c>
      <c r="I11" s="21" t="s">
        <v>72</v>
      </c>
      <c r="J11" s="21" t="s">
        <v>73</v>
      </c>
      <c r="K11" s="21" t="s">
        <v>1</v>
      </c>
      <c r="X11" s="21" t="s">
        <v>113</v>
      </c>
      <c r="Y11" s="21" t="s">
        <v>114</v>
      </c>
      <c r="AA11" s="21" t="s">
        <v>96</v>
      </c>
      <c r="AB11" s="21" t="s">
        <v>97</v>
      </c>
      <c r="AC11" s="21" t="s">
        <v>233</v>
      </c>
      <c r="AD11" s="40"/>
      <c r="AE11" s="21" t="s">
        <v>233</v>
      </c>
      <c r="AF11" s="21" t="s">
        <v>233</v>
      </c>
      <c r="AG11" s="21" t="s">
        <v>233</v>
      </c>
      <c r="AH11" s="40"/>
      <c r="AI11" s="40"/>
      <c r="AJ11" s="44"/>
    </row>
    <row r="12" spans="2:36" x14ac:dyDescent="0.25">
      <c r="X12" s="21" t="s">
        <v>115</v>
      </c>
      <c r="Y12" s="21" t="s">
        <v>116</v>
      </c>
      <c r="AA12" s="21" t="s">
        <v>101</v>
      </c>
      <c r="AB12" s="21" t="s">
        <v>102</v>
      </c>
      <c r="AC12" s="21" t="s">
        <v>234</v>
      </c>
      <c r="AD12" s="40"/>
      <c r="AE12" s="21" t="s">
        <v>234</v>
      </c>
      <c r="AF12" s="21" t="s">
        <v>234</v>
      </c>
      <c r="AG12" s="21" t="s">
        <v>234</v>
      </c>
      <c r="AH12" s="40"/>
      <c r="AI12" s="40"/>
      <c r="AJ12" s="44"/>
    </row>
    <row r="13" spans="2:36" x14ac:dyDescent="0.25">
      <c r="X13" s="21" t="s">
        <v>117</v>
      </c>
      <c r="Y13" s="21" t="s">
        <v>118</v>
      </c>
      <c r="AA13" s="21" t="s">
        <v>105</v>
      </c>
      <c r="AB13" s="21" t="s">
        <v>106</v>
      </c>
      <c r="AC13" s="21" t="s">
        <v>235</v>
      </c>
      <c r="AD13" s="40"/>
      <c r="AE13" s="21" t="s">
        <v>235</v>
      </c>
      <c r="AF13" s="21" t="s">
        <v>235</v>
      </c>
      <c r="AG13" s="21" t="s">
        <v>235</v>
      </c>
      <c r="AH13" s="40"/>
      <c r="AI13" s="40"/>
      <c r="AJ13" s="44"/>
    </row>
    <row r="14" spans="2:36" x14ac:dyDescent="0.25">
      <c r="X14" s="21" t="s">
        <v>119</v>
      </c>
      <c r="Y14" s="21" t="s">
        <v>120</v>
      </c>
      <c r="AA14" s="21" t="s">
        <v>109</v>
      </c>
      <c r="AB14" s="21" t="s">
        <v>110</v>
      </c>
      <c r="AC14" s="21" t="s">
        <v>236</v>
      </c>
      <c r="AD14" s="40"/>
      <c r="AE14" s="21" t="s">
        <v>236</v>
      </c>
      <c r="AF14" s="21" t="s">
        <v>236</v>
      </c>
      <c r="AG14" s="21" t="s">
        <v>236</v>
      </c>
      <c r="AH14" s="40"/>
      <c r="AI14" s="40"/>
      <c r="AJ14" s="44"/>
    </row>
    <row r="15" spans="2:36" x14ac:dyDescent="0.25">
      <c r="X15" s="21" t="s">
        <v>121</v>
      </c>
      <c r="Y15" s="21" t="s">
        <v>122</v>
      </c>
      <c r="AA15" s="21" t="s">
        <v>113</v>
      </c>
      <c r="AB15" s="21" t="s">
        <v>114</v>
      </c>
      <c r="AC15" s="21" t="s">
        <v>237</v>
      </c>
      <c r="AD15" s="40"/>
      <c r="AE15" s="21" t="s">
        <v>237</v>
      </c>
      <c r="AF15" s="21" t="s">
        <v>237</v>
      </c>
      <c r="AG15" s="21" t="s">
        <v>237</v>
      </c>
      <c r="AH15" s="40"/>
      <c r="AI15" s="40"/>
      <c r="AJ15" s="44"/>
    </row>
    <row r="16" spans="2:36" x14ac:dyDescent="0.25">
      <c r="X16" s="21" t="s">
        <v>123</v>
      </c>
      <c r="Y16" s="21" t="s">
        <v>124</v>
      </c>
      <c r="AA16" s="21" t="s">
        <v>115</v>
      </c>
      <c r="AB16" s="21" t="s">
        <v>116</v>
      </c>
      <c r="AC16" s="21" t="s">
        <v>238</v>
      </c>
      <c r="AD16" s="40"/>
      <c r="AE16" s="21" t="s">
        <v>238</v>
      </c>
      <c r="AF16" s="21" t="s">
        <v>238</v>
      </c>
      <c r="AG16" s="21" t="s">
        <v>238</v>
      </c>
      <c r="AH16" s="40"/>
      <c r="AI16" s="40"/>
      <c r="AJ16" s="44"/>
    </row>
    <row r="17" spans="24:36" x14ac:dyDescent="0.25">
      <c r="X17" s="21" t="s">
        <v>125</v>
      </c>
      <c r="Y17" s="21" t="s">
        <v>126</v>
      </c>
      <c r="AA17" s="21" t="s">
        <v>117</v>
      </c>
      <c r="AB17" s="21" t="s">
        <v>118</v>
      </c>
      <c r="AC17" s="21" t="s">
        <v>239</v>
      </c>
      <c r="AD17" s="40"/>
      <c r="AE17" s="21" t="s">
        <v>239</v>
      </c>
      <c r="AF17" s="21" t="s">
        <v>239</v>
      </c>
      <c r="AG17" s="21" t="s">
        <v>239</v>
      </c>
      <c r="AH17" s="40"/>
      <c r="AI17" s="40"/>
      <c r="AJ17" s="44"/>
    </row>
    <row r="18" spans="24:36" x14ac:dyDescent="0.25">
      <c r="X18" s="21" t="s">
        <v>127</v>
      </c>
      <c r="Y18" s="21" t="s">
        <v>128</v>
      </c>
      <c r="AA18" s="21" t="s">
        <v>119</v>
      </c>
      <c r="AB18" s="21" t="s">
        <v>120</v>
      </c>
      <c r="AC18" s="21" t="s">
        <v>240</v>
      </c>
      <c r="AD18" s="40"/>
      <c r="AE18" s="21" t="s">
        <v>240</v>
      </c>
      <c r="AF18" s="21" t="s">
        <v>240</v>
      </c>
      <c r="AG18" s="21" t="s">
        <v>240</v>
      </c>
      <c r="AH18" s="40"/>
      <c r="AI18" s="40"/>
      <c r="AJ18" s="44"/>
    </row>
    <row r="19" spans="24:36" x14ac:dyDescent="0.25">
      <c r="X19" s="21" t="s">
        <v>129</v>
      </c>
      <c r="Y19" s="21" t="s">
        <v>130</v>
      </c>
      <c r="AA19" s="21" t="s">
        <v>121</v>
      </c>
      <c r="AB19" s="21" t="s">
        <v>122</v>
      </c>
      <c r="AC19" s="21" t="s">
        <v>241</v>
      </c>
      <c r="AD19" s="40"/>
      <c r="AE19" s="21" t="s">
        <v>241</v>
      </c>
      <c r="AF19" s="21" t="s">
        <v>241</v>
      </c>
      <c r="AG19" s="21" t="s">
        <v>241</v>
      </c>
      <c r="AH19" s="40"/>
      <c r="AI19" s="40"/>
      <c r="AJ19" s="44"/>
    </row>
    <row r="20" spans="24:36" x14ac:dyDescent="0.25">
      <c r="X20" s="21" t="s">
        <v>131</v>
      </c>
      <c r="Y20" s="21" t="s">
        <v>132</v>
      </c>
      <c r="AA20" s="21" t="s">
        <v>123</v>
      </c>
      <c r="AB20" s="21" t="s">
        <v>124</v>
      </c>
      <c r="AC20" s="21" t="s">
        <v>242</v>
      </c>
      <c r="AD20" s="40"/>
      <c r="AE20" s="21" t="s">
        <v>242</v>
      </c>
      <c r="AF20" s="21" t="s">
        <v>242</v>
      </c>
      <c r="AG20" s="21" t="s">
        <v>242</v>
      </c>
      <c r="AH20" s="40"/>
      <c r="AI20" s="40"/>
      <c r="AJ20" s="44"/>
    </row>
    <row r="21" spans="24:36" x14ac:dyDescent="0.25">
      <c r="X21" s="21" t="s">
        <v>133</v>
      </c>
      <c r="Y21" s="21" t="s">
        <v>134</v>
      </c>
      <c r="AA21" s="21" t="s">
        <v>125</v>
      </c>
      <c r="AB21" s="21" t="s">
        <v>126</v>
      </c>
      <c r="AC21" s="21" t="s">
        <v>243</v>
      </c>
      <c r="AD21" s="40"/>
      <c r="AE21" s="21" t="s">
        <v>243</v>
      </c>
      <c r="AF21" s="21" t="s">
        <v>243</v>
      </c>
      <c r="AG21" s="21" t="s">
        <v>243</v>
      </c>
      <c r="AH21" s="40"/>
      <c r="AI21" s="40"/>
      <c r="AJ21" s="44"/>
    </row>
    <row r="22" spans="24:36" x14ac:dyDescent="0.25">
      <c r="X22" s="21" t="s">
        <v>135</v>
      </c>
      <c r="Y22" s="21" t="s">
        <v>136</v>
      </c>
      <c r="AA22" s="21" t="s">
        <v>127</v>
      </c>
      <c r="AB22" s="21" t="s">
        <v>128</v>
      </c>
      <c r="AC22" s="21" t="s">
        <v>244</v>
      </c>
      <c r="AD22" s="41"/>
      <c r="AE22" s="21" t="s">
        <v>244</v>
      </c>
      <c r="AF22" s="21" t="s">
        <v>244</v>
      </c>
      <c r="AG22" s="21" t="s">
        <v>244</v>
      </c>
      <c r="AH22" s="40"/>
      <c r="AI22" s="40"/>
      <c r="AJ22" s="44"/>
    </row>
    <row r="23" spans="24:36" x14ac:dyDescent="0.25">
      <c r="X23" s="21" t="s">
        <v>137</v>
      </c>
      <c r="Y23" s="21" t="s">
        <v>138</v>
      </c>
      <c r="AA23" s="21" t="s">
        <v>129</v>
      </c>
      <c r="AB23" s="21" t="s">
        <v>130</v>
      </c>
      <c r="AC23" s="21" t="s">
        <v>245</v>
      </c>
      <c r="AD23" s="41"/>
      <c r="AE23" s="21" t="s">
        <v>245</v>
      </c>
      <c r="AF23" s="21" t="s">
        <v>245</v>
      </c>
      <c r="AG23" s="21" t="s">
        <v>245</v>
      </c>
      <c r="AH23" s="40"/>
      <c r="AI23" s="40"/>
      <c r="AJ23" s="44"/>
    </row>
    <row r="24" spans="24:36" x14ac:dyDescent="0.25">
      <c r="X24" s="21" t="s">
        <v>139</v>
      </c>
      <c r="Y24" s="21" t="s">
        <v>140</v>
      </c>
      <c r="AA24" s="21" t="s">
        <v>131</v>
      </c>
      <c r="AB24" s="21" t="s">
        <v>132</v>
      </c>
      <c r="AC24" s="21" t="s">
        <v>246</v>
      </c>
      <c r="AD24" s="41"/>
      <c r="AE24" s="21" t="s">
        <v>246</v>
      </c>
      <c r="AF24" s="21" t="s">
        <v>246</v>
      </c>
      <c r="AG24" s="21" t="s">
        <v>246</v>
      </c>
      <c r="AH24" s="41"/>
      <c r="AI24" s="41"/>
      <c r="AJ24" s="42"/>
    </row>
    <row r="25" spans="24:36" x14ac:dyDescent="0.25">
      <c r="X25" s="21" t="s">
        <v>141</v>
      </c>
      <c r="Y25" s="21" t="s">
        <v>142</v>
      </c>
      <c r="AA25" s="21" t="s">
        <v>133</v>
      </c>
      <c r="AB25" s="21" t="s">
        <v>134</v>
      </c>
      <c r="AC25" s="21" t="s">
        <v>247</v>
      </c>
      <c r="AD25" s="41"/>
      <c r="AE25" s="21" t="s">
        <v>247</v>
      </c>
      <c r="AF25" s="21" t="s">
        <v>247</v>
      </c>
      <c r="AG25" s="21" t="s">
        <v>247</v>
      </c>
      <c r="AH25" s="41"/>
      <c r="AI25" s="41"/>
      <c r="AJ25" s="42"/>
    </row>
    <row r="26" spans="24:36" x14ac:dyDescent="0.25">
      <c r="X26" s="21" t="s">
        <v>143</v>
      </c>
      <c r="Y26" s="21" t="s">
        <v>144</v>
      </c>
      <c r="AA26" s="21" t="s">
        <v>135</v>
      </c>
      <c r="AB26" s="21" t="s">
        <v>136</v>
      </c>
      <c r="AC26" s="21" t="s">
        <v>248</v>
      </c>
      <c r="AD26" s="41"/>
      <c r="AE26" s="21" t="s">
        <v>248</v>
      </c>
      <c r="AF26" s="21" t="s">
        <v>248</v>
      </c>
      <c r="AG26" s="21" t="s">
        <v>248</v>
      </c>
      <c r="AH26" s="41"/>
      <c r="AI26" s="41"/>
      <c r="AJ26" s="42"/>
    </row>
    <row r="27" spans="24:36" x14ac:dyDescent="0.25">
      <c r="X27" s="21" t="s">
        <v>145</v>
      </c>
      <c r="Y27" s="21" t="s">
        <v>146</v>
      </c>
      <c r="AA27" s="21" t="s">
        <v>137</v>
      </c>
      <c r="AB27" s="21" t="s">
        <v>138</v>
      </c>
      <c r="AC27" s="21" t="s">
        <v>249</v>
      </c>
      <c r="AD27" s="41"/>
      <c r="AE27" s="21" t="s">
        <v>249</v>
      </c>
      <c r="AF27" s="21" t="s">
        <v>249</v>
      </c>
      <c r="AG27" s="21" t="s">
        <v>249</v>
      </c>
      <c r="AH27" s="41"/>
      <c r="AI27" s="41"/>
      <c r="AJ27" s="42"/>
    </row>
    <row r="28" spans="24:36" x14ac:dyDescent="0.25">
      <c r="X28" s="21" t="s">
        <v>147</v>
      </c>
      <c r="Y28" s="21" t="s">
        <v>148</v>
      </c>
      <c r="AA28" s="21" t="s">
        <v>139</v>
      </c>
      <c r="AB28" s="21" t="s">
        <v>140</v>
      </c>
      <c r="AC28" s="21" t="s">
        <v>250</v>
      </c>
      <c r="AD28" s="41"/>
      <c r="AE28" s="21" t="s">
        <v>250</v>
      </c>
      <c r="AF28" s="21" t="s">
        <v>250</v>
      </c>
      <c r="AG28" s="21" t="s">
        <v>250</v>
      </c>
      <c r="AH28" s="41"/>
      <c r="AI28" s="41"/>
      <c r="AJ28" s="42"/>
    </row>
    <row r="29" spans="24:36" x14ac:dyDescent="0.25">
      <c r="X29" s="21" t="s">
        <v>149</v>
      </c>
      <c r="Y29" s="21" t="s">
        <v>150</v>
      </c>
      <c r="AA29" s="21" t="s">
        <v>141</v>
      </c>
      <c r="AB29" s="21" t="s">
        <v>142</v>
      </c>
      <c r="AC29" s="21" t="s">
        <v>251</v>
      </c>
      <c r="AD29" s="41"/>
      <c r="AE29" s="21" t="s">
        <v>251</v>
      </c>
      <c r="AF29" s="21" t="s">
        <v>251</v>
      </c>
      <c r="AG29" s="21" t="s">
        <v>251</v>
      </c>
      <c r="AH29" s="41"/>
      <c r="AI29" s="41"/>
      <c r="AJ29" s="42"/>
    </row>
    <row r="30" spans="24:36" x14ac:dyDescent="0.25">
      <c r="X30" s="21" t="s">
        <v>151</v>
      </c>
      <c r="Y30" s="21" t="s">
        <v>152</v>
      </c>
      <c r="AA30" s="21" t="s">
        <v>143</v>
      </c>
      <c r="AB30" s="21" t="s">
        <v>144</v>
      </c>
      <c r="AC30" s="21" t="s">
        <v>252</v>
      </c>
      <c r="AD30" s="41"/>
      <c r="AE30" s="21" t="s">
        <v>252</v>
      </c>
      <c r="AF30" s="21" t="s">
        <v>252</v>
      </c>
      <c r="AG30" s="21" t="s">
        <v>252</v>
      </c>
      <c r="AH30" s="41"/>
      <c r="AI30" s="41"/>
      <c r="AJ30" s="42"/>
    </row>
    <row r="31" spans="24:36" x14ac:dyDescent="0.25">
      <c r="X31" s="21" t="s">
        <v>153</v>
      </c>
      <c r="Y31" s="21" t="s">
        <v>154</v>
      </c>
      <c r="AA31" s="21" t="s">
        <v>145</v>
      </c>
      <c r="AB31" s="21" t="s">
        <v>146</v>
      </c>
      <c r="AC31" s="21" t="s">
        <v>253</v>
      </c>
      <c r="AD31" s="41"/>
      <c r="AE31" s="21" t="s">
        <v>253</v>
      </c>
      <c r="AF31" s="21" t="s">
        <v>253</v>
      </c>
      <c r="AG31" s="21" t="s">
        <v>253</v>
      </c>
      <c r="AH31" s="41"/>
      <c r="AI31" s="41"/>
      <c r="AJ31" s="42"/>
    </row>
    <row r="32" spans="24:36" x14ac:dyDescent="0.25">
      <c r="X32" s="21" t="s">
        <v>155</v>
      </c>
      <c r="Y32" s="21" t="s">
        <v>156</v>
      </c>
      <c r="AA32" s="21" t="s">
        <v>147</v>
      </c>
      <c r="AB32" s="21" t="s">
        <v>148</v>
      </c>
      <c r="AC32" s="21" t="s">
        <v>254</v>
      </c>
      <c r="AD32" s="41"/>
      <c r="AE32" s="21" t="s">
        <v>254</v>
      </c>
      <c r="AF32" s="21" t="s">
        <v>254</v>
      </c>
      <c r="AG32" s="21" t="s">
        <v>254</v>
      </c>
      <c r="AH32" s="41"/>
      <c r="AI32" s="41"/>
      <c r="AJ32" s="42"/>
    </row>
    <row r="33" spans="24:36" x14ac:dyDescent="0.25">
      <c r="X33" s="21" t="s">
        <v>157</v>
      </c>
      <c r="Y33" s="21" t="s">
        <v>158</v>
      </c>
      <c r="AA33" s="21" t="s">
        <v>149</v>
      </c>
      <c r="AB33" s="21" t="s">
        <v>150</v>
      </c>
      <c r="AC33" s="21" t="s">
        <v>255</v>
      </c>
      <c r="AD33" s="41"/>
      <c r="AE33" s="21" t="s">
        <v>255</v>
      </c>
      <c r="AF33" s="21" t="s">
        <v>255</v>
      </c>
      <c r="AG33" s="21" t="s">
        <v>255</v>
      </c>
      <c r="AH33" s="41"/>
      <c r="AI33" s="41"/>
      <c r="AJ33" s="42"/>
    </row>
    <row r="34" spans="24:36" x14ac:dyDescent="0.25">
      <c r="X34" s="21" t="s">
        <v>159</v>
      </c>
      <c r="Y34" s="21" t="s">
        <v>160</v>
      </c>
      <c r="AA34" s="21" t="s">
        <v>151</v>
      </c>
      <c r="AB34" s="21" t="s">
        <v>152</v>
      </c>
      <c r="AC34" s="21" t="s">
        <v>256</v>
      </c>
      <c r="AD34" s="41"/>
      <c r="AE34" s="21" t="s">
        <v>256</v>
      </c>
      <c r="AF34" s="21" t="s">
        <v>256</v>
      </c>
      <c r="AG34" s="21" t="s">
        <v>256</v>
      </c>
      <c r="AH34" s="41"/>
      <c r="AI34" s="41"/>
      <c r="AJ34" s="42"/>
    </row>
    <row r="35" spans="24:36" x14ac:dyDescent="0.25">
      <c r="X35" s="21" t="s">
        <v>161</v>
      </c>
      <c r="Y35" s="21" t="s">
        <v>162</v>
      </c>
      <c r="AA35" s="21" t="s">
        <v>153</v>
      </c>
      <c r="AB35" s="21" t="s">
        <v>154</v>
      </c>
      <c r="AC35" s="21" t="s">
        <v>257</v>
      </c>
      <c r="AD35" s="41"/>
      <c r="AE35" s="21" t="s">
        <v>257</v>
      </c>
      <c r="AF35" s="21" t="s">
        <v>257</v>
      </c>
      <c r="AG35" s="21" t="s">
        <v>257</v>
      </c>
      <c r="AH35" s="41"/>
      <c r="AI35" s="41"/>
      <c r="AJ35" s="42"/>
    </row>
    <row r="36" spans="24:36" x14ac:dyDescent="0.25">
      <c r="X36" s="21" t="s">
        <v>163</v>
      </c>
      <c r="Y36" s="21" t="s">
        <v>164</v>
      </c>
      <c r="AA36" s="21" t="s">
        <v>155</v>
      </c>
      <c r="AB36" s="21" t="s">
        <v>156</v>
      </c>
      <c r="AC36" s="21" t="s">
        <v>258</v>
      </c>
      <c r="AD36" s="41"/>
      <c r="AE36" s="21" t="s">
        <v>258</v>
      </c>
      <c r="AF36" s="21" t="s">
        <v>258</v>
      </c>
      <c r="AG36" s="21" t="s">
        <v>258</v>
      </c>
      <c r="AH36" s="41"/>
      <c r="AI36" s="41"/>
      <c r="AJ36" s="42"/>
    </row>
    <row r="37" spans="24:36" x14ac:dyDescent="0.25">
      <c r="X37" s="21" t="s">
        <v>165</v>
      </c>
      <c r="Y37" s="21" t="s">
        <v>166</v>
      </c>
      <c r="AA37" s="21" t="s">
        <v>157</v>
      </c>
      <c r="AB37" s="21" t="s">
        <v>158</v>
      </c>
      <c r="AC37" s="21" t="s">
        <v>259</v>
      </c>
      <c r="AD37" s="41"/>
      <c r="AE37" s="21" t="s">
        <v>259</v>
      </c>
      <c r="AF37" s="21" t="s">
        <v>259</v>
      </c>
      <c r="AG37" s="21" t="s">
        <v>259</v>
      </c>
      <c r="AH37" s="41"/>
      <c r="AI37" s="41"/>
      <c r="AJ37" s="42"/>
    </row>
    <row r="38" spans="24:36" x14ac:dyDescent="0.25">
      <c r="X38" s="21" t="s">
        <v>167</v>
      </c>
      <c r="Y38" s="21" t="s">
        <v>168</v>
      </c>
      <c r="AA38" s="21" t="s">
        <v>159</v>
      </c>
      <c r="AB38" s="21" t="s">
        <v>160</v>
      </c>
      <c r="AC38" s="21" t="s">
        <v>260</v>
      </c>
      <c r="AD38" s="41"/>
      <c r="AE38" s="21" t="s">
        <v>260</v>
      </c>
      <c r="AF38" s="21" t="s">
        <v>260</v>
      </c>
      <c r="AG38" s="21" t="s">
        <v>260</v>
      </c>
      <c r="AH38" s="41"/>
      <c r="AI38" s="41"/>
      <c r="AJ38" s="42"/>
    </row>
    <row r="39" spans="24:36" x14ac:dyDescent="0.25">
      <c r="X39" s="21" t="s">
        <v>169</v>
      </c>
      <c r="Y39" s="21" t="s">
        <v>170</v>
      </c>
      <c r="AA39" s="21" t="s">
        <v>161</v>
      </c>
      <c r="AB39" s="21" t="s">
        <v>162</v>
      </c>
      <c r="AC39" s="21" t="s">
        <v>261</v>
      </c>
      <c r="AD39" s="41"/>
      <c r="AE39" s="21" t="s">
        <v>261</v>
      </c>
      <c r="AF39" s="21" t="s">
        <v>261</v>
      </c>
      <c r="AG39" s="21" t="s">
        <v>261</v>
      </c>
      <c r="AH39" s="41"/>
      <c r="AI39" s="41"/>
      <c r="AJ39" s="42"/>
    </row>
    <row r="40" spans="24:36" x14ac:dyDescent="0.25">
      <c r="X40" s="21" t="s">
        <v>171</v>
      </c>
      <c r="Y40" s="21" t="s">
        <v>172</v>
      </c>
      <c r="AA40" s="21" t="s">
        <v>163</v>
      </c>
      <c r="AB40" s="21" t="s">
        <v>164</v>
      </c>
      <c r="AC40" s="21" t="s">
        <v>262</v>
      </c>
      <c r="AD40" s="41"/>
      <c r="AE40" s="21" t="s">
        <v>262</v>
      </c>
      <c r="AF40" s="21" t="s">
        <v>262</v>
      </c>
      <c r="AG40" s="21" t="s">
        <v>262</v>
      </c>
      <c r="AH40" s="41"/>
      <c r="AI40" s="41"/>
      <c r="AJ40" s="42"/>
    </row>
    <row r="41" spans="24:36" x14ac:dyDescent="0.25">
      <c r="X41" s="21" t="s">
        <v>173</v>
      </c>
      <c r="Y41" s="21" t="s">
        <v>174</v>
      </c>
      <c r="AA41" s="21" t="s">
        <v>165</v>
      </c>
      <c r="AB41" s="21" t="s">
        <v>166</v>
      </c>
      <c r="AC41" s="21" t="s">
        <v>263</v>
      </c>
      <c r="AD41" s="41"/>
      <c r="AE41" s="21" t="s">
        <v>263</v>
      </c>
      <c r="AF41" s="21" t="s">
        <v>263</v>
      </c>
      <c r="AG41" s="21" t="s">
        <v>263</v>
      </c>
      <c r="AH41" s="41"/>
      <c r="AI41" s="41"/>
      <c r="AJ41" s="42"/>
    </row>
    <row r="42" spans="24:36" x14ac:dyDescent="0.25">
      <c r="X42" s="21" t="s">
        <v>175</v>
      </c>
      <c r="Y42" s="21" t="s">
        <v>176</v>
      </c>
      <c r="AA42" s="21" t="s">
        <v>167</v>
      </c>
      <c r="AB42" s="21" t="s">
        <v>168</v>
      </c>
      <c r="AC42" s="21" t="s">
        <v>264</v>
      </c>
      <c r="AD42" s="41"/>
      <c r="AE42" s="21" t="s">
        <v>264</v>
      </c>
      <c r="AF42" s="21" t="s">
        <v>264</v>
      </c>
      <c r="AG42" s="21" t="s">
        <v>264</v>
      </c>
      <c r="AH42" s="41"/>
      <c r="AI42" s="41"/>
      <c r="AJ42" s="42"/>
    </row>
    <row r="43" spans="24:36" x14ac:dyDescent="0.25">
      <c r="X43" s="21" t="s">
        <v>177</v>
      </c>
      <c r="Y43" s="21" t="s">
        <v>178</v>
      </c>
      <c r="AA43" s="21" t="s">
        <v>169</v>
      </c>
      <c r="AB43" s="21" t="s">
        <v>170</v>
      </c>
      <c r="AC43" s="21" t="s">
        <v>265</v>
      </c>
      <c r="AD43" s="41"/>
      <c r="AE43" s="21" t="s">
        <v>265</v>
      </c>
      <c r="AF43" s="21" t="s">
        <v>265</v>
      </c>
      <c r="AG43" s="21" t="s">
        <v>265</v>
      </c>
      <c r="AH43" s="41"/>
      <c r="AI43" s="41"/>
      <c r="AJ43" s="42"/>
    </row>
    <row r="44" spans="24:36" x14ac:dyDescent="0.25">
      <c r="X44" s="21" t="s">
        <v>179</v>
      </c>
      <c r="Y44" s="21" t="s">
        <v>180</v>
      </c>
      <c r="AA44" s="21" t="s">
        <v>171</v>
      </c>
      <c r="AB44" s="21" t="s">
        <v>172</v>
      </c>
      <c r="AC44" s="21" t="s">
        <v>266</v>
      </c>
      <c r="AD44" s="41"/>
      <c r="AE44" s="21" t="s">
        <v>266</v>
      </c>
      <c r="AF44" s="21" t="s">
        <v>266</v>
      </c>
      <c r="AG44" s="21" t="s">
        <v>266</v>
      </c>
      <c r="AH44" s="41"/>
      <c r="AI44" s="41"/>
      <c r="AJ44" s="42"/>
    </row>
    <row r="45" spans="24:36" x14ac:dyDescent="0.25">
      <c r="X45" s="21" t="s">
        <v>181</v>
      </c>
      <c r="Y45" s="21" t="s">
        <v>182</v>
      </c>
      <c r="AA45" s="21" t="s">
        <v>173</v>
      </c>
      <c r="AB45" s="21" t="s">
        <v>174</v>
      </c>
      <c r="AC45" s="21" t="s">
        <v>267</v>
      </c>
      <c r="AD45" s="41"/>
      <c r="AE45" s="21" t="s">
        <v>267</v>
      </c>
      <c r="AF45" s="21" t="s">
        <v>267</v>
      </c>
      <c r="AG45" s="21" t="s">
        <v>267</v>
      </c>
      <c r="AH45" s="41"/>
      <c r="AI45" s="41"/>
      <c r="AJ45" s="42"/>
    </row>
    <row r="46" spans="24:36" x14ac:dyDescent="0.25">
      <c r="X46" s="21" t="s">
        <v>183</v>
      </c>
      <c r="Y46" s="21" t="s">
        <v>184</v>
      </c>
      <c r="AA46" s="21" t="s">
        <v>175</v>
      </c>
      <c r="AB46" s="21" t="s">
        <v>176</v>
      </c>
      <c r="AC46" s="21" t="s">
        <v>268</v>
      </c>
      <c r="AD46" s="41"/>
      <c r="AE46" s="21" t="s">
        <v>268</v>
      </c>
      <c r="AF46" s="21" t="s">
        <v>268</v>
      </c>
      <c r="AG46" s="21" t="s">
        <v>268</v>
      </c>
      <c r="AH46" s="41"/>
      <c r="AI46" s="41"/>
      <c r="AJ46" s="42"/>
    </row>
    <row r="47" spans="24:36" x14ac:dyDescent="0.25">
      <c r="X47" s="21" t="s">
        <v>185</v>
      </c>
      <c r="Y47" s="21" t="s">
        <v>186</v>
      </c>
      <c r="AA47" s="21" t="s">
        <v>177</v>
      </c>
      <c r="AB47" s="21" t="s">
        <v>178</v>
      </c>
      <c r="AC47" s="21" t="s">
        <v>269</v>
      </c>
      <c r="AD47" s="41"/>
      <c r="AE47" s="21" t="s">
        <v>269</v>
      </c>
      <c r="AF47" s="21" t="s">
        <v>269</v>
      </c>
      <c r="AG47" s="21" t="s">
        <v>269</v>
      </c>
      <c r="AH47" s="41"/>
      <c r="AI47" s="41"/>
      <c r="AJ47" s="42"/>
    </row>
    <row r="48" spans="24:36" x14ac:dyDescent="0.25">
      <c r="X48" s="21" t="s">
        <v>187</v>
      </c>
      <c r="Y48" s="21" t="s">
        <v>188</v>
      </c>
      <c r="AA48" s="21" t="s">
        <v>179</v>
      </c>
      <c r="AB48" s="21" t="s">
        <v>180</v>
      </c>
      <c r="AC48" s="21" t="s">
        <v>270</v>
      </c>
      <c r="AD48" s="41"/>
      <c r="AE48" s="21" t="s">
        <v>270</v>
      </c>
      <c r="AF48" s="21" t="s">
        <v>270</v>
      </c>
      <c r="AG48" s="21" t="s">
        <v>270</v>
      </c>
      <c r="AH48" s="41"/>
      <c r="AI48" s="41"/>
      <c r="AJ48" s="42"/>
    </row>
    <row r="49" spans="24:36" x14ac:dyDescent="0.25">
      <c r="X49" s="21" t="s">
        <v>189</v>
      </c>
      <c r="Y49" s="21" t="s">
        <v>190</v>
      </c>
      <c r="AA49" s="21" t="s">
        <v>181</v>
      </c>
      <c r="AB49" s="21" t="s">
        <v>182</v>
      </c>
      <c r="AC49" s="21" t="s">
        <v>271</v>
      </c>
      <c r="AD49" s="41"/>
      <c r="AE49" s="21" t="s">
        <v>271</v>
      </c>
      <c r="AF49" s="21" t="s">
        <v>271</v>
      </c>
      <c r="AG49" s="21" t="s">
        <v>271</v>
      </c>
      <c r="AH49" s="41"/>
      <c r="AI49" s="41"/>
      <c r="AJ49" s="42"/>
    </row>
    <row r="50" spans="24:36" x14ac:dyDescent="0.25">
      <c r="AA50" s="21" t="s">
        <v>183</v>
      </c>
      <c r="AB50" s="21" t="s">
        <v>184</v>
      </c>
      <c r="AC50" s="21" t="s">
        <v>272</v>
      </c>
      <c r="AD50" s="41"/>
      <c r="AE50" s="21" t="s">
        <v>272</v>
      </c>
      <c r="AF50" s="21" t="s">
        <v>272</v>
      </c>
      <c r="AG50" s="21" t="s">
        <v>272</v>
      </c>
      <c r="AH50" s="41"/>
      <c r="AI50" s="41"/>
      <c r="AJ50" s="42"/>
    </row>
    <row r="51" spans="24:36" x14ac:dyDescent="0.25">
      <c r="AA51" s="21" t="s">
        <v>185</v>
      </c>
      <c r="AB51" s="21" t="s">
        <v>186</v>
      </c>
      <c r="AC51" s="21" t="s">
        <v>273</v>
      </c>
      <c r="AD51" s="41"/>
      <c r="AE51" s="21" t="s">
        <v>273</v>
      </c>
      <c r="AF51" s="21" t="s">
        <v>273</v>
      </c>
      <c r="AG51" s="21" t="s">
        <v>273</v>
      </c>
      <c r="AH51" s="41"/>
      <c r="AI51" s="41"/>
      <c r="AJ51" s="42"/>
    </row>
    <row r="52" spans="24:36" x14ac:dyDescent="0.25">
      <c r="AA52" s="21" t="s">
        <v>187</v>
      </c>
      <c r="AB52" s="21" t="s">
        <v>188</v>
      </c>
      <c r="AC52" s="21" t="s">
        <v>274</v>
      </c>
      <c r="AD52" s="41"/>
      <c r="AE52" s="21" t="s">
        <v>274</v>
      </c>
      <c r="AF52" s="21" t="s">
        <v>274</v>
      </c>
      <c r="AG52" s="21" t="s">
        <v>274</v>
      </c>
      <c r="AH52" s="41"/>
      <c r="AI52" s="41"/>
      <c r="AJ52" s="42"/>
    </row>
    <row r="53" spans="24:36" x14ac:dyDescent="0.25">
      <c r="AA53" s="21" t="s">
        <v>189</v>
      </c>
      <c r="AB53" s="21" t="s">
        <v>190</v>
      </c>
      <c r="AC53" s="21" t="s">
        <v>275</v>
      </c>
      <c r="AD53" s="41"/>
      <c r="AE53" s="21" t="s">
        <v>275</v>
      </c>
      <c r="AF53" s="21" t="s">
        <v>275</v>
      </c>
      <c r="AG53" s="21" t="s">
        <v>275</v>
      </c>
      <c r="AH53" s="41"/>
      <c r="AI53" s="41"/>
      <c r="AJ53" s="42"/>
    </row>
  </sheetData>
  <dataConsolidate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B1:M27"/>
  <sheetViews>
    <sheetView zoomScaleNormal="100" workbookViewId="0">
      <selection activeCell="H8" sqref="H8"/>
    </sheetView>
  </sheetViews>
  <sheetFormatPr baseColWidth="10" defaultRowHeight="13.2" x14ac:dyDescent="0.25"/>
  <cols>
    <col min="2" max="2" width="33.6640625" bestFit="1" customWidth="1"/>
    <col min="4" max="4" width="24.88671875" bestFit="1" customWidth="1"/>
    <col min="6" max="6" width="24.33203125" bestFit="1" customWidth="1"/>
    <col min="8" max="8" width="33.6640625" bestFit="1" customWidth="1"/>
    <col min="10" max="10" width="24.5546875" bestFit="1" customWidth="1"/>
    <col min="12" max="12" width="37.44140625" bestFit="1" customWidth="1"/>
    <col min="13" max="13" width="21" bestFit="1" customWidth="1"/>
  </cols>
  <sheetData>
    <row r="1" spans="2:13" x14ac:dyDescent="0.25">
      <c r="B1" s="27" t="s">
        <v>191</v>
      </c>
      <c r="D1" s="28" t="s">
        <v>6</v>
      </c>
      <c r="F1" s="28" t="s">
        <v>192</v>
      </c>
      <c r="H1" s="28" t="s">
        <v>193</v>
      </c>
      <c r="J1" s="28" t="s">
        <v>194</v>
      </c>
      <c r="L1" s="28" t="s">
        <v>195</v>
      </c>
      <c r="M1" s="28" t="s">
        <v>196</v>
      </c>
    </row>
    <row r="2" spans="2:13" x14ac:dyDescent="0.25">
      <c r="B2" s="29" t="s">
        <v>6</v>
      </c>
      <c r="D2" s="29" t="s">
        <v>6</v>
      </c>
      <c r="E2" s="1"/>
      <c r="F2" s="29" t="s">
        <v>192</v>
      </c>
      <c r="H2" s="29" t="s">
        <v>197</v>
      </c>
      <c r="J2" s="29" t="s">
        <v>198</v>
      </c>
      <c r="L2" s="29" t="s">
        <v>17</v>
      </c>
      <c r="M2" s="29" t="s">
        <v>199</v>
      </c>
    </row>
    <row r="3" spans="2:13" x14ac:dyDescent="0.25">
      <c r="B3" s="29" t="s">
        <v>200</v>
      </c>
      <c r="D3" s="29" t="s">
        <v>200</v>
      </c>
      <c r="F3" s="29" t="s">
        <v>201</v>
      </c>
      <c r="H3" s="29" t="s">
        <v>202</v>
      </c>
      <c r="L3" s="29" t="s">
        <v>18</v>
      </c>
      <c r="M3" s="29" t="s">
        <v>203</v>
      </c>
    </row>
    <row r="4" spans="2:13" x14ac:dyDescent="0.25">
      <c r="B4" s="29" t="s">
        <v>204</v>
      </c>
      <c r="D4" s="29" t="s">
        <v>204</v>
      </c>
      <c r="F4" s="29" t="s">
        <v>205</v>
      </c>
      <c r="H4" s="29" t="s">
        <v>206</v>
      </c>
      <c r="L4" s="29" t="s">
        <v>19</v>
      </c>
      <c r="M4" s="29" t="s">
        <v>60</v>
      </c>
    </row>
    <row r="5" spans="2:13" x14ac:dyDescent="0.25">
      <c r="B5" s="29" t="s">
        <v>207</v>
      </c>
      <c r="D5" s="29" t="s">
        <v>207</v>
      </c>
      <c r="H5" s="29" t="s">
        <v>208</v>
      </c>
      <c r="L5" s="29" t="s">
        <v>20</v>
      </c>
      <c r="M5" s="29" t="s">
        <v>20</v>
      </c>
    </row>
    <row r="6" spans="2:13" x14ac:dyDescent="0.25">
      <c r="B6" s="29" t="s">
        <v>209</v>
      </c>
      <c r="D6" s="29" t="s">
        <v>209</v>
      </c>
      <c r="H6" s="30" t="s">
        <v>210</v>
      </c>
      <c r="L6" s="29" t="s">
        <v>21</v>
      </c>
      <c r="M6" s="29" t="s">
        <v>8</v>
      </c>
    </row>
    <row r="7" spans="2:13" x14ac:dyDescent="0.25">
      <c r="B7" s="29" t="s">
        <v>192</v>
      </c>
      <c r="L7" s="29" t="s">
        <v>22</v>
      </c>
      <c r="M7" s="29" t="s">
        <v>211</v>
      </c>
    </row>
    <row r="8" spans="2:13" x14ac:dyDescent="0.25">
      <c r="B8" s="29" t="s">
        <v>201</v>
      </c>
      <c r="L8" s="29" t="s">
        <v>23</v>
      </c>
      <c r="M8" s="29" t="s">
        <v>23</v>
      </c>
    </row>
    <row r="9" spans="2:13" x14ac:dyDescent="0.25">
      <c r="B9" s="29" t="s">
        <v>205</v>
      </c>
      <c r="L9" s="29" t="s">
        <v>24</v>
      </c>
      <c r="M9" s="29" t="s">
        <v>24</v>
      </c>
    </row>
    <row r="10" spans="2:13" x14ac:dyDescent="0.25">
      <c r="B10" s="29" t="s">
        <v>197</v>
      </c>
      <c r="L10" s="29" t="s">
        <v>25</v>
      </c>
      <c r="M10" s="29" t="s">
        <v>212</v>
      </c>
    </row>
    <row r="11" spans="2:13" x14ac:dyDescent="0.25">
      <c r="B11" s="29" t="s">
        <v>202</v>
      </c>
      <c r="E11" s="1"/>
      <c r="L11" s="29" t="s">
        <v>27</v>
      </c>
      <c r="M11" s="29" t="s">
        <v>213</v>
      </c>
    </row>
    <row r="12" spans="2:13" x14ac:dyDescent="0.25">
      <c r="B12" s="29" t="s">
        <v>206</v>
      </c>
      <c r="L12" s="29" t="s">
        <v>28</v>
      </c>
      <c r="M12" s="29" t="s">
        <v>214</v>
      </c>
    </row>
    <row r="13" spans="2:13" x14ac:dyDescent="0.25">
      <c r="B13" s="30" t="s">
        <v>208</v>
      </c>
      <c r="L13" s="29" t="s">
        <v>29</v>
      </c>
      <c r="M13" s="29" t="s">
        <v>29</v>
      </c>
    </row>
    <row r="14" spans="2:13" x14ac:dyDescent="0.25">
      <c r="B14" s="29" t="s">
        <v>198</v>
      </c>
      <c r="L14" s="29" t="s">
        <v>30</v>
      </c>
      <c r="M14" s="29" t="s">
        <v>215</v>
      </c>
    </row>
    <row r="15" spans="2:13" x14ac:dyDescent="0.25">
      <c r="B15" s="30" t="s">
        <v>210</v>
      </c>
      <c r="L15" s="29" t="s">
        <v>31</v>
      </c>
      <c r="M15" s="29" t="s">
        <v>216</v>
      </c>
    </row>
    <row r="16" spans="2:13" x14ac:dyDescent="0.25">
      <c r="E16" s="1"/>
      <c r="L16" s="29" t="s">
        <v>32</v>
      </c>
      <c r="M16" s="29" t="s">
        <v>32</v>
      </c>
    </row>
    <row r="17" spans="5:13" x14ac:dyDescent="0.25">
      <c r="L17" s="29" t="s">
        <v>33</v>
      </c>
      <c r="M17" s="29" t="s">
        <v>217</v>
      </c>
    </row>
    <row r="18" spans="5:13" x14ac:dyDescent="0.25">
      <c r="L18" s="29" t="s">
        <v>34</v>
      </c>
      <c r="M18" s="29" t="s">
        <v>34</v>
      </c>
    </row>
    <row r="19" spans="5:13" x14ac:dyDescent="0.25">
      <c r="L19" s="29" t="s">
        <v>35</v>
      </c>
      <c r="M19" s="29" t="s">
        <v>35</v>
      </c>
    </row>
    <row r="20" spans="5:13" x14ac:dyDescent="0.25">
      <c r="L20" s="29" t="s">
        <v>36</v>
      </c>
      <c r="M20" s="29" t="s">
        <v>36</v>
      </c>
    </row>
    <row r="21" spans="5:13" x14ac:dyDescent="0.25">
      <c r="E21" s="1"/>
      <c r="L21" s="29" t="s">
        <v>37</v>
      </c>
      <c r="M21" s="29" t="s">
        <v>218</v>
      </c>
    </row>
    <row r="22" spans="5:13" x14ac:dyDescent="0.25">
      <c r="L22" s="29" t="s">
        <v>40</v>
      </c>
      <c r="M22" s="29" t="s">
        <v>40</v>
      </c>
    </row>
    <row r="23" spans="5:13" x14ac:dyDescent="0.25">
      <c r="L23" s="29" t="s">
        <v>42</v>
      </c>
      <c r="M23" s="29" t="s">
        <v>219</v>
      </c>
    </row>
    <row r="24" spans="5:13" x14ac:dyDescent="0.25">
      <c r="L24" s="29" t="s">
        <v>43</v>
      </c>
      <c r="M24" s="29" t="s">
        <v>220</v>
      </c>
    </row>
    <row r="25" spans="5:13" x14ac:dyDescent="0.25">
      <c r="L25" s="29" t="s">
        <v>44</v>
      </c>
      <c r="M25" s="29" t="s">
        <v>221</v>
      </c>
    </row>
    <row r="26" spans="5:13" x14ac:dyDescent="0.25">
      <c r="E26" s="1"/>
      <c r="L26" s="29" t="s">
        <v>45</v>
      </c>
      <c r="M26" s="29" t="s">
        <v>222</v>
      </c>
    </row>
    <row r="27" spans="5:13" x14ac:dyDescent="0.25">
      <c r="L27" s="29" t="s">
        <v>48</v>
      </c>
      <c r="M27" s="29" t="s">
        <v>223</v>
      </c>
    </row>
  </sheetData>
  <dataConsolidate/>
  <pageMargins left="0.7" right="0.7" top="0.75" bottom="0.75" header="0.3" footer="0.3"/>
  <pageSetup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f39802d-e7b1-48f1-90e5-40c495fa2ea5">
      <Terms xmlns="http://schemas.microsoft.com/office/infopath/2007/PartnerControls"/>
    </lcf76f155ced4ddcb4097134ff3c332f>
    <TaxCatchAll xmlns="8da0b83c-2237-4b61-940c-2383d1989b9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DA279B4E073240A4E94289E3614717" ma:contentTypeVersion="18" ma:contentTypeDescription="Crée un document." ma:contentTypeScope="" ma:versionID="0528ae04c0ab7fe7ac43ed769cf63155">
  <xsd:schema xmlns:xsd="http://www.w3.org/2001/XMLSchema" xmlns:xs="http://www.w3.org/2001/XMLSchema" xmlns:p="http://schemas.microsoft.com/office/2006/metadata/properties" xmlns:ns2="9f39802d-e7b1-48f1-90e5-40c495fa2ea5" xmlns:ns3="8da0b83c-2237-4b61-940c-2383d1989b94" targetNamespace="http://schemas.microsoft.com/office/2006/metadata/properties" ma:root="true" ma:fieldsID="31d4db51a3d1a66816da63daef8c739c" ns2:_="" ns3:_="">
    <xsd:import namespace="9f39802d-e7b1-48f1-90e5-40c495fa2ea5"/>
    <xsd:import namespace="8da0b83c-2237-4b61-940c-2383d1989b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39802d-e7b1-48f1-90e5-40c495fa2e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f39bf526-ddb1-4e99-a77d-6411170f23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a0b83c-2237-4b61-940c-2383d1989b9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c707641-2ae0-491d-84cc-9300548361c0}" ma:internalName="TaxCatchAll" ma:showField="CatchAllData" ma:web="8da0b83c-2237-4b61-940c-2383d1989b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256183-7207-453D-B87D-0D682B94C114}">
  <ds:schemaRefs>
    <ds:schemaRef ds:uri="http://schemas.microsoft.com/office/2006/metadata/properties"/>
    <ds:schemaRef ds:uri="http://schemas.microsoft.com/office/infopath/2007/PartnerControls"/>
    <ds:schemaRef ds:uri="9f39802d-e7b1-48f1-90e5-40c495fa2ea5"/>
    <ds:schemaRef ds:uri="8da0b83c-2237-4b61-940c-2383d1989b94"/>
  </ds:schemaRefs>
</ds:datastoreItem>
</file>

<file path=customXml/itemProps2.xml><?xml version="1.0" encoding="utf-8"?>
<ds:datastoreItem xmlns:ds="http://schemas.openxmlformats.org/officeDocument/2006/customXml" ds:itemID="{9F863233-B281-46A3-8FD3-DC3414F27C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DBB049-BAAE-433C-8E88-18B85877D3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39802d-e7b1-48f1-90e5-40c495fa2ea5"/>
    <ds:schemaRef ds:uri="8da0b83c-2237-4b61-940c-2383d1989b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9</vt:i4>
      </vt:variant>
    </vt:vector>
  </HeadingPairs>
  <TitlesOfParts>
    <vt:vector size="11" baseType="lpstr">
      <vt:lpstr>Data</vt:lpstr>
      <vt:lpstr>P</vt:lpstr>
      <vt:lpstr>Dispositif</vt:lpstr>
      <vt:lpstr>Fonds</vt:lpstr>
      <vt:lpstr>Groupe</vt:lpstr>
      <vt:lpstr>Initial</vt:lpstr>
      <vt:lpstr>Liste_Fds</vt:lpstr>
      <vt:lpstr>PERCO1</vt:lpstr>
      <vt:lpstr>ResRisque</vt:lpstr>
      <vt:lpstr>Risque</vt:lpstr>
      <vt:lpstr>TSE_mapping</vt:lpstr>
    </vt:vector>
  </TitlesOfParts>
  <Company>AMUNDI-ITS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rennarda</dc:creator>
  <cp:lastModifiedBy>Patrick Leroy</cp:lastModifiedBy>
  <dcterms:created xsi:type="dcterms:W3CDTF">2020-04-28T15:16:41Z</dcterms:created>
  <dcterms:modified xsi:type="dcterms:W3CDTF">2024-09-04T12:27:04Z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264661506</vt:i4>
  </property>
  <property fmtid="{D5CDD505-2E9C-101B-9397-08002B2CF9AE}" pid="3" name="_NewReviewCycle">
    <vt:lpwstr/>
  </property>
  <property fmtid="{D5CDD505-2E9C-101B-9397-08002B2CF9AE}" pid="4" name="_EmailSubject">
    <vt:lpwstr>Demande de fichier bénéficiaires actualisé</vt:lpwstr>
  </property>
  <property fmtid="{D5CDD505-2E9C-101B-9397-08002B2CF9AE}" pid="5" name="_AuthorEmail">
    <vt:lpwstr>marion.michalet@amundi-esr.com</vt:lpwstr>
  </property>
  <property fmtid="{D5CDD505-2E9C-101B-9397-08002B2CF9AE}" pid="6" name="_AuthorEmailDisplayName">
    <vt:lpwstr>Michalet Marion (AMUNDI-ESR)</vt:lpwstr>
  </property>
  <property fmtid="{D5CDD505-2E9C-101B-9397-08002B2CF9AE}" pid="7" name="_ReviewingToolsShownOnce">
    <vt:lpwstr/>
  </property>
  <property fmtid="{D5CDD505-2E9C-101B-9397-08002B2CF9AE}" pid="8" name="ContentTypeId">
    <vt:lpwstr>0x01010009DA279B4E073240A4E94289E3614717</vt:lpwstr>
  </property>
  <property fmtid="{D5CDD505-2E9C-101B-9397-08002B2CF9AE}" pid="9" name="MediaServiceImageTags">
    <vt:lpwstr/>
  </property>
</Properties>
</file>